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mc:AlternateContent xmlns:mc="http://schemas.openxmlformats.org/markup-compatibility/2006">
    <mc:Choice Requires="x15">
      <x15ac:absPath xmlns:x15ac="http://schemas.microsoft.com/office/spreadsheetml/2010/11/ac" url="\\atlas\CLC\CLC\LICITAÇÕES\Licitações 2022\CONCORRÊNCIA\CC_04_2022_REMANESCENTE_IRATI\EDITAL\ANEXOS\"/>
    </mc:Choice>
  </mc:AlternateContent>
  <xr:revisionPtr revIDLastSave="0" documentId="13_ncr:1_{8B1CC84A-1DF2-4E1E-9E82-8F38C3E15337}" xr6:coauthVersionLast="36" xr6:coauthVersionMax="47" xr10:uidLastSave="{00000000-0000-0000-0000-000000000000}"/>
  <bookViews>
    <workbookView xWindow="-108" yWindow="-108" windowWidth="19428" windowHeight="10428" tabRatio="836" activeTab="4" xr2:uid="{00000000-000D-0000-FFFF-FFFF00000000}"/>
  </bookViews>
  <sheets>
    <sheet name="RESUMO" sheetId="1" r:id="rId1"/>
    <sheet name="PREDIO PRINCIPAL" sheetId="2" r:id="rId2"/>
    <sheet name="QUADRA" sheetId="3" r:id="rId3"/>
    <sheet name="IMPL SESC" sheetId="4" r:id="rId4"/>
    <sheet name="IMPL SENAC" sheetId="5" r:id="rId5"/>
  </sheets>
  <definedNames>
    <definedName name="_xlnm._FilterDatabase" localSheetId="4" hidden="1">'IMPL SENAC'!$A$12:$L$345</definedName>
    <definedName name="_xlnm._FilterDatabase" localSheetId="3" hidden="1">'IMPL SESC'!$A$12:$L$311</definedName>
    <definedName name="_xlnm._FilterDatabase" localSheetId="1" hidden="1">'PREDIO PRINCIPAL'!$A$12:$L$1853</definedName>
    <definedName name="_xlnm._FilterDatabase" localSheetId="2" hidden="1">QUADRA!$A$12:$L$649</definedName>
    <definedName name="SOMA_TOTAL" localSheetId="4">'IMPL SENAC'!#REF!</definedName>
    <definedName name="SOMA_TOTAL" localSheetId="3">'IMPL SESC'!#REF!</definedName>
    <definedName name="SOMA_TOTAL" localSheetId="1">'PREDIO PRINCIPAL'!#REF!</definedName>
    <definedName name="SOMA_TOTAL" localSheetId="2">QUADRA!#REF!</definedName>
    <definedName name="Z_0E0EAC2B_2C31_4BDB_B275_0C8D31566126_.wvu.FilterData" localSheetId="0" hidden="1">RESUMO!$B$2:$B$187</definedName>
    <definedName name="Z_2D01C884_9B62_4A55_B685_D23B0DB11095_.wvu.PrintArea" localSheetId="4">'IMPL SENAC'!$A$1:$L$353</definedName>
    <definedName name="Z_2D01C884_9B62_4A55_B685_D23B0DB11095_.wvu.PrintArea" localSheetId="3">'IMPL SESC'!$A$1:$L$319</definedName>
    <definedName name="Z_2D01C884_9B62_4A55_B685_D23B0DB11095_.wvu.PrintArea" localSheetId="1">'PREDIO PRINCIPAL'!$A$1:$L$1862</definedName>
    <definedName name="Z_2D01C884_9B62_4A55_B685_D23B0DB11095_.wvu.PrintArea" localSheetId="2">QUADRA!$A$1:$L$657</definedName>
    <definedName name="Z_2D01C884_9B62_4A55_B685_D23B0DB11095_.wvu.PrintTitles" localSheetId="4">'IMPL SENAC'!$1:$12</definedName>
    <definedName name="Z_2D01C884_9B62_4A55_B685_D23B0DB11095_.wvu.PrintTitles" localSheetId="3">'IMPL SESC'!$1:$12</definedName>
    <definedName name="Z_2D01C884_9B62_4A55_B685_D23B0DB11095_.wvu.PrintTitles" localSheetId="1">'PREDIO PRINCIPAL'!$1:$12</definedName>
    <definedName name="Z_2D01C884_9B62_4A55_B685_D23B0DB11095_.wvu.PrintTitles" localSheetId="2">QUADRA!$1:$12</definedName>
    <definedName name="Z_41130F9B_A13E_4F8C_8C7F_53015CE02D9E_.wvu.FilterData" localSheetId="0" hidden="1">RESUMO!$B$2:$B$187</definedName>
    <definedName name="Z_6D1F9F0E_7F98_4A2A_829C_7CCB21E83A21_.wvu.Cols" localSheetId="4">'IMPL SENAC'!$G:$L</definedName>
    <definedName name="Z_6D1F9F0E_7F98_4A2A_829C_7CCB21E83A21_.wvu.Cols" localSheetId="3">'IMPL SESC'!$G:$L</definedName>
    <definedName name="Z_6D1F9F0E_7F98_4A2A_829C_7CCB21E83A21_.wvu.Cols" localSheetId="1">'PREDIO PRINCIPAL'!$G:$L</definedName>
    <definedName name="Z_6D1F9F0E_7F98_4A2A_829C_7CCB21E83A21_.wvu.Cols" localSheetId="2">QUADRA!$G:$L</definedName>
    <definedName name="Z_6D1F9F0E_7F98_4A2A_829C_7CCB21E83A21_.wvu.PrintArea" localSheetId="4">'IMPL SENAC'!$A$1:$L$353</definedName>
    <definedName name="Z_6D1F9F0E_7F98_4A2A_829C_7CCB21E83A21_.wvu.PrintArea" localSheetId="3">'IMPL SESC'!$A$1:$L$319</definedName>
    <definedName name="Z_6D1F9F0E_7F98_4A2A_829C_7CCB21E83A21_.wvu.PrintArea" localSheetId="1">'PREDIO PRINCIPAL'!$A$1:$L$1862</definedName>
    <definedName name="Z_6D1F9F0E_7F98_4A2A_829C_7CCB21E83A21_.wvu.PrintArea" localSheetId="2">QUADRA!$A$1:$L$657</definedName>
    <definedName name="Z_6D1F9F0E_7F98_4A2A_829C_7CCB21E83A21_.wvu.PrintTitles" localSheetId="4">'IMPL SENAC'!$1:$12</definedName>
    <definedName name="Z_6D1F9F0E_7F98_4A2A_829C_7CCB21E83A21_.wvu.PrintTitles" localSheetId="3">'IMPL SESC'!$1:$12</definedName>
    <definedName name="Z_6D1F9F0E_7F98_4A2A_829C_7CCB21E83A21_.wvu.PrintTitles" localSheetId="1">'PREDIO PRINCIPAL'!$1:$12</definedName>
    <definedName name="Z_6D1F9F0E_7F98_4A2A_829C_7CCB21E83A21_.wvu.PrintTitles" localSheetId="2">QUADRA!$1:$12</definedName>
    <definedName name="Z_C27AC7AB_DF9F_4F18_92EE_16B6ADBCCFB7_.wvu.FilterData" localSheetId="0" hidden="1">RESUMO!$B$2:$B$187</definedName>
    <definedName name="Z_D3494AF6_7E3C_4FF4_9EB5_FD484F1F492D_.wvu.PrintArea" localSheetId="4">'IMPL SENAC'!$A$1:$L$353</definedName>
    <definedName name="Z_D3494AF6_7E3C_4FF4_9EB5_FD484F1F492D_.wvu.PrintArea" localSheetId="3">'IMPL SESC'!$A$1:$L$319</definedName>
    <definedName name="Z_D3494AF6_7E3C_4FF4_9EB5_FD484F1F492D_.wvu.PrintArea" localSheetId="1">'PREDIO PRINCIPAL'!$A$1:$L$1862</definedName>
    <definedName name="Z_D3494AF6_7E3C_4FF4_9EB5_FD484F1F492D_.wvu.PrintArea" localSheetId="2">QUADRA!$A$1:$L$657</definedName>
    <definedName name="Z_D3494AF6_7E3C_4FF4_9EB5_FD484F1F492D_.wvu.PrintTitles" localSheetId="4">'IMPL SENAC'!$1:$12</definedName>
    <definedName name="Z_D3494AF6_7E3C_4FF4_9EB5_FD484F1F492D_.wvu.PrintTitles" localSheetId="3">'IMPL SESC'!$1:$12</definedName>
    <definedName name="Z_D3494AF6_7E3C_4FF4_9EB5_FD484F1F492D_.wvu.PrintTitles" localSheetId="1">'PREDIO PRINCIPAL'!$1:$12</definedName>
    <definedName name="Z_D3494AF6_7E3C_4FF4_9EB5_FD484F1F492D_.wvu.PrintTitles" localSheetId="2">QUADRA!$1:$12</definedName>
  </definedNames>
  <calcPr calcId="191029"/>
  <customWorkbookViews>
    <customWorkbookView name="OPC 2 - Modo de exibição pessoal" guid="{41130F9B-A13E-4F8C-8C7F-53015CE02D9E}" maximized="1" windowWidth="0" windowHeight="0" activeSheetId="0"/>
    <customWorkbookView name="Andrea - Modo de exibição pessoal" guid="{C27AC7AB-DF9F-4F18-92EE-16B6ADBCCFB7}" maximized="1" windowWidth="0" windowHeight="0" activeSheetId="0"/>
    <customWorkbookView name="Orçamento - Modo de exibição pessoal" guid="{0E0EAC2B-2C31-4BDB-B275-0C8D31566126}" maximized="1" windowWidth="0" windowHeight="0" activeSheetId="0"/>
  </customWorkbookViews>
  <extLst>
    <ext uri="GoogleSheetsCustomDataVersion1">
      <go:sheetsCustomData xmlns:go="http://customooxmlschemas.google.com/" r:id="rId15" roundtripDataSignature="AMtx7mhZftvdneyxa8Pv2pYhaRk5jRDBew=="/>
    </ext>
  </extLst>
</workbook>
</file>

<file path=xl/calcChain.xml><?xml version="1.0" encoding="utf-8"?>
<calcChain xmlns="http://schemas.openxmlformats.org/spreadsheetml/2006/main">
  <c r="G659" i="3" l="1"/>
  <c r="C182" i="1" l="1"/>
  <c r="C181" i="1"/>
  <c r="C180" i="1"/>
  <c r="C179"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alcChain>
</file>

<file path=xl/sharedStrings.xml><?xml version="1.0" encoding="utf-8"?>
<sst xmlns="http://schemas.openxmlformats.org/spreadsheetml/2006/main" count="13392" uniqueCount="5463">
  <si>
    <t>ITEM</t>
  </si>
  <si>
    <t>%</t>
  </si>
  <si>
    <t>A.</t>
  </si>
  <si>
    <t>01.</t>
  </si>
  <si>
    <t>02.</t>
  </si>
  <si>
    <t>03.</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</si>
  <si>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</si>
  <si>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</si>
  <si>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</si>
  <si>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</si>
  <si>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</si>
  <si>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</si>
  <si>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</si>
  <si>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</si>
  <si>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</si>
  <si>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</si>
  <si>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</si>
  <si>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</si>
  <si>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</si>
  <si>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</si>
  <si>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</si>
  <si>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</si>
  <si>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</si>
  <si>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</si>
  <si>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</si>
  <si>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</si>
  <si>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</si>
  <si>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</si>
  <si>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</si>
  <si>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</si>
  <si>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</si>
  <si>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</si>
  <si>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</si>
  <si>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</si>
  <si>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</si>
  <si>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</si>
  <si>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</si>
  <si>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</si>
  <si>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</si>
  <si>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</si>
  <si>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</si>
  <si>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</si>
  <si>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04.</t>
  </si>
  <si>
    <t>04.01</t>
  </si>
  <si>
    <t>04.02</t>
  </si>
  <si>
    <t>04.03</t>
  </si>
  <si>
    <t>04.04</t>
  </si>
  <si>
    <t>04.05</t>
  </si>
  <si>
    <t>04.06</t>
  </si>
  <si>
    <t>04.07</t>
  </si>
  <si>
    <t>04.08</t>
  </si>
  <si>
    <t>04.09</t>
  </si>
  <si>
    <t>04.10</t>
  </si>
  <si>
    <t>04.11</t>
  </si>
  <si>
    <t>04.12</t>
  </si>
  <si>
    <t>04.13</t>
  </si>
  <si>
    <t>04.14</t>
  </si>
  <si>
    <t>04.15</t>
  </si>
  <si>
    <t>04.16</t>
  </si>
  <si>
    <t>04.17</t>
  </si>
  <si>
    <t>04.18</t>
  </si>
  <si>
    <t>04.19</t>
  </si>
  <si>
    <t>04.20</t>
  </si>
  <si>
    <t>05.</t>
  </si>
  <si>
    <t>05.01</t>
  </si>
  <si>
    <t>05.02</t>
  </si>
  <si>
    <t>05.03</t>
  </si>
  <si>
    <t>05.04</t>
  </si>
  <si>
    <t>05.05</t>
  </si>
  <si>
    <t>05.06</t>
  </si>
  <si>
    <t>05.07</t>
  </si>
  <si>
    <t>05.08</t>
  </si>
  <si>
    <t>05.09</t>
  </si>
  <si>
    <t>05.10</t>
  </si>
  <si>
    <t>05.11</t>
  </si>
  <si>
    <t>05.12</t>
  </si>
  <si>
    <t>05.13</t>
  </si>
  <si>
    <t>05.14</t>
  </si>
  <si>
    <t>05.15</t>
  </si>
  <si>
    <t>B.</t>
  </si>
  <si>
    <t>06.</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</si>
  <si>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</si>
  <si>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</si>
  <si>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</si>
  <si>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</si>
  <si>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</si>
  <si>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</si>
  <si>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</si>
  <si>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</si>
  <si>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</si>
  <si>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</si>
  <si>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</si>
  <si>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</si>
  <si>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</si>
  <si>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</si>
  <si>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</si>
  <si>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</si>
  <si>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</si>
  <si>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</si>
  <si>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</si>
  <si>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</si>
  <si>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</si>
  <si>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</si>
  <si>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</si>
  <si>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</si>
  <si>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</si>
  <si>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</si>
  <si>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</si>
  <si>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</si>
  <si>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</si>
  <si>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</si>
  <si>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C.</t>
  </si>
  <si>
    <t>07.</t>
  </si>
  <si>
    <t>07.01</t>
  </si>
  <si>
    <t>07.02</t>
  </si>
  <si>
    <t>07.03</t>
  </si>
  <si>
    <t>07.04</t>
  </si>
  <si>
    <t>07.05</t>
  </si>
  <si>
    <t>07.06</t>
  </si>
  <si>
    <t>07.07</t>
  </si>
  <si>
    <t>07.08</t>
  </si>
  <si>
    <t>07.09</t>
  </si>
  <si>
    <t>07.10</t>
  </si>
  <si>
    <t>07.11</t>
  </si>
  <si>
    <t>07.12</t>
  </si>
  <si>
    <t>07.13</t>
  </si>
  <si>
    <t>07.14</t>
  </si>
  <si>
    <t>07.15</t>
  </si>
  <si>
    <t>07.16</t>
  </si>
  <si>
    <t>D.</t>
  </si>
  <si>
    <t>08.</t>
  </si>
  <si>
    <t>08.01</t>
  </si>
  <si>
    <t>08.02</t>
  </si>
  <si>
    <t>08.03</t>
  </si>
  <si>
    <t>08.04</t>
  </si>
  <si>
    <t>08.05</t>
  </si>
  <si>
    <t>08.06</t>
  </si>
  <si>
    <t>08.07</t>
  </si>
  <si>
    <t>08.08</t>
  </si>
  <si>
    <t>08.09</t>
  </si>
  <si>
    <t>08.10</t>
  </si>
  <si>
    <t>08.11</t>
  </si>
  <si>
    <t>08.12</t>
  </si>
  <si>
    <t>08.13</t>
  </si>
  <si>
    <t>08.14</t>
  </si>
  <si>
    <t>08.15</t>
  </si>
  <si>
    <t>08.16</t>
  </si>
  <si>
    <t>08.17</t>
  </si>
  <si>
    <t>08.18</t>
  </si>
  <si>
    <t>09.</t>
  </si>
  <si>
    <t>09.01</t>
  </si>
  <si>
    <t>09.02</t>
  </si>
  <si>
    <t>09.03</t>
  </si>
  <si>
    <t>09.04</t>
  </si>
  <si>
    <t>09.05</t>
  </si>
  <si>
    <t>09.06</t>
  </si>
  <si>
    <t>09.07</t>
  </si>
  <si>
    <t>09.08</t>
  </si>
  <si>
    <t>09.09</t>
  </si>
  <si>
    <t>09.10</t>
  </si>
  <si>
    <t>09.11</t>
  </si>
  <si>
    <t>09.12</t>
  </si>
  <si>
    <t>TOTAL</t>
  </si>
  <si>
    <t>___ de _____________ de 2022</t>
  </si>
  <si>
    <t>DISTRIBUIÇÃO DOS VALORES SESC E SENAC</t>
  </si>
  <si>
    <t xml:space="preserve">SESC 55% </t>
  </si>
  <si>
    <t xml:space="preserve"> SENAC 45% </t>
  </si>
  <si>
    <t>LICITANTE:</t>
  </si>
  <si>
    <t>RESPONSÁVEL TÉCNICO:</t>
  </si>
  <si>
    <t>CREA-PR:</t>
  </si>
  <si>
    <t xml:space="preserve">DATA BASE SINAPI: </t>
  </si>
  <si>
    <t>LOCALIZAÇÃO: RUA CORONEL PIRES, S/N°, ESQUINA COM AVENIDA JOSÉ GALICIOLI (BR-153)</t>
  </si>
  <si>
    <t>BDI NORMAL:</t>
  </si>
  <si>
    <t>ÁREA A SER CONSTRUÍDA: 4688,23 m²</t>
  </si>
  <si>
    <t>BDI DIFERENCIADO:</t>
  </si>
  <si>
    <t>FONTE</t>
  </si>
  <si>
    <t>COD.</t>
  </si>
  <si>
    <t>DISCRIMINAÇÃO</t>
  </si>
  <si>
    <t>UNID</t>
  </si>
  <si>
    <t>QUANT.</t>
  </si>
  <si>
    <t xml:space="preserve">MAT. </t>
  </si>
  <si>
    <t xml:space="preserve">M.O. </t>
  </si>
  <si>
    <t>CUSTO UNITÁRIO</t>
  </si>
  <si>
    <t>BDI (%)</t>
  </si>
  <si>
    <t>PREÇO UNITÁRIO</t>
  </si>
  <si>
    <t>PREÇO TOTAL</t>
  </si>
  <si>
    <t>ADMINISTRAÇÃO, PRÉDIO PRINCIPAL E ANEXOS</t>
  </si>
  <si>
    <t>ADMINISTRAÇÃO LOCAL DA OBRA</t>
  </si>
  <si>
    <t>01.01</t>
  </si>
  <si>
    <t>SINAPI</t>
  </si>
  <si>
    <t>IND.4590</t>
  </si>
  <si>
    <t>INSTALAÇÃO / OPERAÇÃO DO CANTEIRO</t>
  </si>
  <si>
    <t>02.01</t>
  </si>
  <si>
    <t>SINAPI_INSUMOS</t>
  </si>
  <si>
    <t>IND.0006</t>
  </si>
  <si>
    <t>02.02</t>
  </si>
  <si>
    <t>IND.0302</t>
  </si>
  <si>
    <t>02.03</t>
  </si>
  <si>
    <t>IND.0303</t>
  </si>
  <si>
    <t>02.04</t>
  </si>
  <si>
    <t>02.05</t>
  </si>
  <si>
    <t>02.06</t>
  </si>
  <si>
    <t>02.07</t>
  </si>
  <si>
    <t>02.08</t>
  </si>
  <si>
    <t>02.09</t>
  </si>
  <si>
    <t>02.10</t>
  </si>
  <si>
    <t>02.11</t>
  </si>
  <si>
    <t>02.12</t>
  </si>
  <si>
    <t>02.13</t>
  </si>
  <si>
    <t>IND.0336</t>
  </si>
  <si>
    <t>02.14</t>
  </si>
  <si>
    <t>IND.1788</t>
  </si>
  <si>
    <t>02.15</t>
  </si>
  <si>
    <t>IND.0202</t>
  </si>
  <si>
    <t>02.16</t>
  </si>
  <si>
    <t>02.17</t>
  </si>
  <si>
    <t>02.18</t>
  </si>
  <si>
    <t>ESTIMADO</t>
  </si>
  <si>
    <t>IND.3221</t>
  </si>
  <si>
    <t>02.19</t>
  </si>
  <si>
    <t>COTAÇÃO</t>
  </si>
  <si>
    <t>IND.1335</t>
  </si>
  <si>
    <t>02.20</t>
  </si>
  <si>
    <t>IND.4570</t>
  </si>
  <si>
    <t>02.21</t>
  </si>
  <si>
    <t>IND.4571</t>
  </si>
  <si>
    <t>EDIFICAÇÃO PRINCIPAL</t>
  </si>
  <si>
    <t>LOCAÇÃO DA OBRA</t>
  </si>
  <si>
    <t>03.01.01</t>
  </si>
  <si>
    <t>CSP.0092</t>
  </si>
  <si>
    <t>FUNDAÇÃO</t>
  </si>
  <si>
    <t>03.02.01</t>
  </si>
  <si>
    <t>ESTACA</t>
  </si>
  <si>
    <t>03.02.01.01</t>
  </si>
  <si>
    <t>FUN.4165</t>
  </si>
  <si>
    <t>03.02.01.02</t>
  </si>
  <si>
    <t>FUN.4166</t>
  </si>
  <si>
    <t>03.02.01.03</t>
  </si>
  <si>
    <t>03.02.01.04</t>
  </si>
  <si>
    <t>03.02.01.05</t>
  </si>
  <si>
    <t>03.02.01.06</t>
  </si>
  <si>
    <t>CSP.3223</t>
  </si>
  <si>
    <t>03.02.01.07</t>
  </si>
  <si>
    <t>FUN.4765</t>
  </si>
  <si>
    <t>03.02.02</t>
  </si>
  <si>
    <t>BLOCOS</t>
  </si>
  <si>
    <t>03.02.02.01</t>
  </si>
  <si>
    <t>03.02.02.02</t>
  </si>
  <si>
    <t>CSP.0101</t>
  </si>
  <si>
    <t>03.02.02.03</t>
  </si>
  <si>
    <t>03.02.02.04</t>
  </si>
  <si>
    <t>03.02.02.05</t>
  </si>
  <si>
    <t>03.02.02.06</t>
  </si>
  <si>
    <t>03.02.02.07</t>
  </si>
  <si>
    <t>03.02.02.08</t>
  </si>
  <si>
    <t>03.02.02.09</t>
  </si>
  <si>
    <t>03.02.02.10</t>
  </si>
  <si>
    <t>03.02.03</t>
  </si>
  <si>
    <t>CINTAS</t>
  </si>
  <si>
    <t>03.02.03.01</t>
  </si>
  <si>
    <t>03.02.03.02</t>
  </si>
  <si>
    <t>03.02.03.03</t>
  </si>
  <si>
    <t>03.02.03.04</t>
  </si>
  <si>
    <t>03.02.03.05</t>
  </si>
  <si>
    <t>03.02.03.06</t>
  </si>
  <si>
    <t>03.02.03.07</t>
  </si>
  <si>
    <t>03.02.03.08</t>
  </si>
  <si>
    <t>03.02.03.09</t>
  </si>
  <si>
    <t>03.02.03.10</t>
  </si>
  <si>
    <t>03.02.03.11</t>
  </si>
  <si>
    <t>03.02.03.12</t>
  </si>
  <si>
    <t>03.02.03.13</t>
  </si>
  <si>
    <t>03.02.03.14</t>
  </si>
  <si>
    <t>03.02.04</t>
  </si>
  <si>
    <t>ENSAIO DA FUNDAÇÃO</t>
  </si>
  <si>
    <t>03.02.04.01</t>
  </si>
  <si>
    <t>CSP.1045</t>
  </si>
  <si>
    <t>03.02.04.02</t>
  </si>
  <si>
    <t>CSP.1874</t>
  </si>
  <si>
    <t>ESTRUTURA (PREDIO PRINCIPAL, MEDIDOR DE ENERGIA, RESERVATÓRIO E CISTERNA INFERIOR)</t>
  </si>
  <si>
    <t>03.03.01</t>
  </si>
  <si>
    <t>LAJE DE PISO</t>
  </si>
  <si>
    <t>03.03.01.01</t>
  </si>
  <si>
    <t>03.03.01.02</t>
  </si>
  <si>
    <t>03.03.02</t>
  </si>
  <si>
    <t>PILARES</t>
  </si>
  <si>
    <t>03.03.02.01</t>
  </si>
  <si>
    <t>03.03.02.02</t>
  </si>
  <si>
    <t>03.03.02.03</t>
  </si>
  <si>
    <t>03.03.02.04</t>
  </si>
  <si>
    <t>03.03.02.05</t>
  </si>
  <si>
    <t>03.03.02.06</t>
  </si>
  <si>
    <t>03.03.02.07</t>
  </si>
  <si>
    <t>03.03.02.08</t>
  </si>
  <si>
    <t>03.03.02.09</t>
  </si>
  <si>
    <t>CES.0201</t>
  </si>
  <si>
    <t>03.03.03</t>
  </si>
  <si>
    <t>VIGAS</t>
  </si>
  <si>
    <t>03.03.03.01</t>
  </si>
  <si>
    <t>03.03.03.02</t>
  </si>
  <si>
    <t>03.03.03.03</t>
  </si>
  <si>
    <t>03.03.03.04</t>
  </si>
  <si>
    <t>03.03.03.05</t>
  </si>
  <si>
    <t>03.03.03.06</t>
  </si>
  <si>
    <t>03.03.03.07</t>
  </si>
  <si>
    <t>03.03.03.08</t>
  </si>
  <si>
    <t>03.03.03.09</t>
  </si>
  <si>
    <t>CES.0202</t>
  </si>
  <si>
    <t>03.03.04</t>
  </si>
  <si>
    <t>LAJES</t>
  </si>
  <si>
    <t>03.03.04.01</t>
  </si>
  <si>
    <t>03.03.04.02</t>
  </si>
  <si>
    <t>03.03.04.03</t>
  </si>
  <si>
    <t>03.03.04.04</t>
  </si>
  <si>
    <t>03.03.04.05</t>
  </si>
  <si>
    <t>03.03.04.06</t>
  </si>
  <si>
    <t>03.03.04.07</t>
  </si>
  <si>
    <t>03.03.04.08</t>
  </si>
  <si>
    <t>03.03.04.09</t>
  </si>
  <si>
    <t>03.03.05</t>
  </si>
  <si>
    <t>ESTRUTURA METALICA</t>
  </si>
  <si>
    <t>03.03.05.01</t>
  </si>
  <si>
    <t>ESM.4727</t>
  </si>
  <si>
    <t>03.03.05.02</t>
  </si>
  <si>
    <t>ESM.4729</t>
  </si>
  <si>
    <t>03.03.05.03</t>
  </si>
  <si>
    <t>ESM.4730</t>
  </si>
  <si>
    <t>KG</t>
  </si>
  <si>
    <t>03.03.05.04</t>
  </si>
  <si>
    <t>CZ4880</t>
  </si>
  <si>
    <t>ESM.4880</t>
  </si>
  <si>
    <t>03.03.06</t>
  </si>
  <si>
    <t>ANCORAGEM</t>
  </si>
  <si>
    <t>03.03.06.01</t>
  </si>
  <si>
    <t>LINHA DE VIDA</t>
  </si>
  <si>
    <t>03.03.06.01.01</t>
  </si>
  <si>
    <t>ANC.4838</t>
  </si>
  <si>
    <t>03.03.06.01.02</t>
  </si>
  <si>
    <t>ANC.4839</t>
  </si>
  <si>
    <t>03.03.06.01.03</t>
  </si>
  <si>
    <t>ANC.4840</t>
  </si>
  <si>
    <t>03.03.06.01.04</t>
  </si>
  <si>
    <t>ANC.4842</t>
  </si>
  <si>
    <t>03.03.06.01.05</t>
  </si>
  <si>
    <t>ANC.4843</t>
  </si>
  <si>
    <t>03.03.06.01.06</t>
  </si>
  <si>
    <t>ANC.4844</t>
  </si>
  <si>
    <t>03.03.06.01.07</t>
  </si>
  <si>
    <t>ANC.4845</t>
  </si>
  <si>
    <t>03.03.06.01.08</t>
  </si>
  <si>
    <t>ANC.4846</t>
  </si>
  <si>
    <t>03.03.06.01.09</t>
  </si>
  <si>
    <t>ANC.4847</t>
  </si>
  <si>
    <t>03.03.06.01.10</t>
  </si>
  <si>
    <t>ANC.4849</t>
  </si>
  <si>
    <t>03.03.06.02</t>
  </si>
  <si>
    <t>ANCORAGEM PARA FACHADAS</t>
  </si>
  <si>
    <t>03.03.06.02.01</t>
  </si>
  <si>
    <t>03.03.06.02.02</t>
  </si>
  <si>
    <t>ANC.4851</t>
  </si>
  <si>
    <t>03.03.06.03</t>
  </si>
  <si>
    <t>03.03.06.03.01</t>
  </si>
  <si>
    <t>03.03.06.03.02</t>
  </si>
  <si>
    <t>ESM.4854</t>
  </si>
  <si>
    <t>03.03.07</t>
  </si>
  <si>
    <t>VERGAS E CONTRAVERGAS</t>
  </si>
  <si>
    <t>03.03.07.01</t>
  </si>
  <si>
    <t>VERGAS E CONTRAVERGAS DE CONCRETO ARMADO MOLDADAS IN LOCO</t>
  </si>
  <si>
    <t>03.03.08</t>
  </si>
  <si>
    <t>ENSAIOS</t>
  </si>
  <si>
    <t>03.03.08.01</t>
  </si>
  <si>
    <t>ALVENARIAS E DIVISÓRIAS (PREDIO PRINCIPAL, MEDIDOR DE ENERGIA)</t>
  </si>
  <si>
    <t>03.04.01</t>
  </si>
  <si>
    <t>VED.1707</t>
  </si>
  <si>
    <t>03.04.02</t>
  </si>
  <si>
    <t>03.04.03</t>
  </si>
  <si>
    <t>VED.1709</t>
  </si>
  <si>
    <t>03.04.04</t>
  </si>
  <si>
    <t>03.04.05</t>
  </si>
  <si>
    <t>03.04.06</t>
  </si>
  <si>
    <t>03.04.07</t>
  </si>
  <si>
    <t>VED.0256</t>
  </si>
  <si>
    <t>03.04.08</t>
  </si>
  <si>
    <t>03.04.09</t>
  </si>
  <si>
    <t>FOR.1739</t>
  </si>
  <si>
    <t>COBERTURA E IMPERMEABILIZAÇÕES</t>
  </si>
  <si>
    <t>03.05.01</t>
  </si>
  <si>
    <t>COBERTURA</t>
  </si>
  <si>
    <t>03.05.01.01</t>
  </si>
  <si>
    <t>COB.1713</t>
  </si>
  <si>
    <t>03.05.02</t>
  </si>
  <si>
    <t>IMPERMEABILIZAÇÃO E PROTEÇÕES</t>
  </si>
  <si>
    <t>03.05.02.01</t>
  </si>
  <si>
    <t>03.05.02.02</t>
  </si>
  <si>
    <t>IMP.4176</t>
  </si>
  <si>
    <t>03.05.02.03</t>
  </si>
  <si>
    <t>03.05.02.04</t>
  </si>
  <si>
    <t>03.05.02.05</t>
  </si>
  <si>
    <t>IMP.4177</t>
  </si>
  <si>
    <t>03.05.02.06</t>
  </si>
  <si>
    <t>IMP.4827</t>
  </si>
  <si>
    <t>03.05.02.07</t>
  </si>
  <si>
    <t>IMP.4828</t>
  </si>
  <si>
    <t>03.05.02.08</t>
  </si>
  <si>
    <t>03.05.02.09</t>
  </si>
  <si>
    <t>IMP.4178</t>
  </si>
  <si>
    <t>03.05.02.10</t>
  </si>
  <si>
    <t>IMP.1715</t>
  </si>
  <si>
    <t>03.05.02.11</t>
  </si>
  <si>
    <t>03.05.02.12</t>
  </si>
  <si>
    <t>03.05.02.13</t>
  </si>
  <si>
    <t>IMP.4179</t>
  </si>
  <si>
    <t>03.05.02.14</t>
  </si>
  <si>
    <t>IMP.4180</t>
  </si>
  <si>
    <t>03.05.02.15</t>
  </si>
  <si>
    <t>IMP.4181</t>
  </si>
  <si>
    <t>03.05.02.16</t>
  </si>
  <si>
    <t>IMP.4182</t>
  </si>
  <si>
    <t>ESQUADRIAS, PORTAS, JANELAS, GUARDA-CORPO , CORRIMÃO, BRISES, E ACESSÓRIOS</t>
  </si>
  <si>
    <t>03.06.01</t>
  </si>
  <si>
    <t>ESQ.4612</t>
  </si>
  <si>
    <t>03.06.02</t>
  </si>
  <si>
    <t>ESQ.4615</t>
  </si>
  <si>
    <t>03.06.03</t>
  </si>
  <si>
    <t>ESQ.4616</t>
  </si>
  <si>
    <t>03.06.04</t>
  </si>
  <si>
    <t>ESQ.4617</t>
  </si>
  <si>
    <t>03.06.05</t>
  </si>
  <si>
    <t>ESQ.4618</t>
  </si>
  <si>
    <t>03.06.06</t>
  </si>
  <si>
    <t>ESQ.4619</t>
  </si>
  <si>
    <t>03.06.07</t>
  </si>
  <si>
    <t>ESQ.4620</t>
  </si>
  <si>
    <t>03.06.08</t>
  </si>
  <si>
    <t>ESQ.4621</t>
  </si>
  <si>
    <t>03.06.09</t>
  </si>
  <si>
    <t>ESQ.4622</t>
  </si>
  <si>
    <t>03.06.10</t>
  </si>
  <si>
    <t>ESQ.4624</t>
  </si>
  <si>
    <t>03.06.11</t>
  </si>
  <si>
    <t>ESQ.4625</t>
  </si>
  <si>
    <t>03.06.12</t>
  </si>
  <si>
    <t>ESQ.4626</t>
  </si>
  <si>
    <t>03.06.13</t>
  </si>
  <si>
    <t>ESQ.4628</t>
  </si>
  <si>
    <t>03.06.14</t>
  </si>
  <si>
    <t>ESQ.4629</t>
  </si>
  <si>
    <t>03.06.15</t>
  </si>
  <si>
    <t>ESQ.4630</t>
  </si>
  <si>
    <t>03.06.16</t>
  </si>
  <si>
    <t>ESQ.4631</t>
  </si>
  <si>
    <t>03.06.17</t>
  </si>
  <si>
    <t>ESQ.4632</t>
  </si>
  <si>
    <t>03.06.18</t>
  </si>
  <si>
    <t>ESQ.4633</t>
  </si>
  <si>
    <t>03.06.19</t>
  </si>
  <si>
    <t>ESQ.4634</t>
  </si>
  <si>
    <t>03.06.20</t>
  </si>
  <si>
    <t>ESQ.4635</t>
  </si>
  <si>
    <t>03.06.21</t>
  </si>
  <si>
    <t>ESQ.4636</t>
  </si>
  <si>
    <t>03.06.22</t>
  </si>
  <si>
    <t>ESQ.4637</t>
  </si>
  <si>
    <t>03.06.23</t>
  </si>
  <si>
    <t>ESQ.4638</t>
  </si>
  <si>
    <t>03.06.24</t>
  </si>
  <si>
    <t>ESQ.4639</t>
  </si>
  <si>
    <t>03.06.25</t>
  </si>
  <si>
    <t>ESQ.4643</t>
  </si>
  <si>
    <t>03.06.26</t>
  </si>
  <si>
    <t>ESQ.4644</t>
  </si>
  <si>
    <t>03.06.27</t>
  </si>
  <si>
    <t>ESQ.4645</t>
  </si>
  <si>
    <t>03.06.28</t>
  </si>
  <si>
    <t>ESQ.4646</t>
  </si>
  <si>
    <t>03.06.29</t>
  </si>
  <si>
    <t>ESQ.4647</t>
  </si>
  <si>
    <t>03.06.30</t>
  </si>
  <si>
    <t>ESQ.4649</t>
  </si>
  <si>
    <t>03.06.31</t>
  </si>
  <si>
    <t>ESQ.4650</t>
  </si>
  <si>
    <t>03.06.32</t>
  </si>
  <si>
    <t>ESQ.4651</t>
  </si>
  <si>
    <t>03.06.33</t>
  </si>
  <si>
    <t>SINAPI_COT</t>
  </si>
  <si>
    <t>ESQ.4750</t>
  </si>
  <si>
    <t>03.06.34</t>
  </si>
  <si>
    <t>ESQ.4655</t>
  </si>
  <si>
    <t>03.06.35</t>
  </si>
  <si>
    <t>ESQ.4658</t>
  </si>
  <si>
    <t>03.06.36</t>
  </si>
  <si>
    <t>ESQ.4659</t>
  </si>
  <si>
    <t>03.06.37</t>
  </si>
  <si>
    <t>ESQ.4660</t>
  </si>
  <si>
    <t>03.06.38</t>
  </si>
  <si>
    <t>ESQ.4661</t>
  </si>
  <si>
    <t>03.06.39</t>
  </si>
  <si>
    <t>ESQ.4662</t>
  </si>
  <si>
    <t>03.06.40</t>
  </si>
  <si>
    <t>ESQ.4663</t>
  </si>
  <si>
    <t>03.06.41</t>
  </si>
  <si>
    <t>ESQ.4664</t>
  </si>
  <si>
    <t>03.06.42</t>
  </si>
  <si>
    <t>ESQ.1689</t>
  </si>
  <si>
    <t>03.06.43</t>
  </si>
  <si>
    <t>ESQ.1690</t>
  </si>
  <si>
    <t>03.06.44</t>
  </si>
  <si>
    <t>ESQ.1691</t>
  </si>
  <si>
    <t>03.06.45</t>
  </si>
  <si>
    <t>ESQ.1692</t>
  </si>
  <si>
    <t>03.06.46</t>
  </si>
  <si>
    <t>ESQ.4186</t>
  </si>
  <si>
    <t>03.06.47</t>
  </si>
  <si>
    <t>ESQ.1693</t>
  </si>
  <si>
    <t>03.06.48</t>
  </si>
  <si>
    <t>ESQ.1694</t>
  </si>
  <si>
    <t>03.06.49</t>
  </si>
  <si>
    <t>ESQ.1695</t>
  </si>
  <si>
    <t>03.06.50</t>
  </si>
  <si>
    <t>ESQ.1696</t>
  </si>
  <si>
    <t>03.06.51</t>
  </si>
  <si>
    <t>ESQ.4572</t>
  </si>
  <si>
    <t>03.06.52</t>
  </si>
  <si>
    <t>ESQ.4732</t>
  </si>
  <si>
    <t>03.06.53</t>
  </si>
  <si>
    <t>ESQ.1697</t>
  </si>
  <si>
    <t>03.06.54</t>
  </si>
  <si>
    <t>ESQ.1698</t>
  </si>
  <si>
    <t>03.06.55</t>
  </si>
  <si>
    <t>ESQ.1699</t>
  </si>
  <si>
    <t>03.06.56</t>
  </si>
  <si>
    <t>ESQ.4733</t>
  </si>
  <si>
    <t>03.06.57</t>
  </si>
  <si>
    <t>ESQ.1700</t>
  </si>
  <si>
    <t>03.06.58</t>
  </si>
  <si>
    <t>ESQ.1701</t>
  </si>
  <si>
    <t>03.06.59</t>
  </si>
  <si>
    <t>ESQ.1702</t>
  </si>
  <si>
    <t>03.06.60</t>
  </si>
  <si>
    <t>ESQ.1703</t>
  </si>
  <si>
    <t>03.06.61</t>
  </si>
  <si>
    <t>ESQ.1704</t>
  </si>
  <si>
    <t>03.06.62</t>
  </si>
  <si>
    <t>ESQ.4734</t>
  </si>
  <si>
    <t>03.06.63</t>
  </si>
  <si>
    <t>ESQ.4735</t>
  </si>
  <si>
    <t>03.06.64</t>
  </si>
  <si>
    <t>ESQ.4665</t>
  </si>
  <si>
    <t>03.06.65</t>
  </si>
  <si>
    <t>ESQ.4667</t>
  </si>
  <si>
    <t>03.06.66</t>
  </si>
  <si>
    <t>ESQ.4736</t>
  </si>
  <si>
    <t>03.06.67</t>
  </si>
  <si>
    <t>ESQ.4668</t>
  </si>
  <si>
    <t>03.06.68</t>
  </si>
  <si>
    <t>ESQ.4669</t>
  </si>
  <si>
    <t>03.06.69</t>
  </si>
  <si>
    <t>ESQ.4670</t>
  </si>
  <si>
    <t>03.06.70</t>
  </si>
  <si>
    <t>ESQ.4671</t>
  </si>
  <si>
    <t>03.06.71</t>
  </si>
  <si>
    <t>ESQ.1706</t>
  </si>
  <si>
    <t>03.06.72</t>
  </si>
  <si>
    <t>ESQ.4673</t>
  </si>
  <si>
    <t>03.06.73</t>
  </si>
  <si>
    <t>ESQ.4676</t>
  </si>
  <si>
    <t>03.06.74</t>
  </si>
  <si>
    <t>ESQ.4678</t>
  </si>
  <si>
    <t>03.06.75</t>
  </si>
  <si>
    <t>ESQ.4680</t>
  </si>
  <si>
    <t>03.06.76</t>
  </si>
  <si>
    <t>ESQ.4681</t>
  </si>
  <si>
    <t>03.06.77</t>
  </si>
  <si>
    <t>ESQ.4573</t>
  </si>
  <si>
    <t>03.06.78</t>
  </si>
  <si>
    <t>ESQ.4682</t>
  </si>
  <si>
    <t>03.06.79</t>
  </si>
  <si>
    <t>ESQ.4684</t>
  </si>
  <si>
    <t>03.06.80</t>
  </si>
  <si>
    <t>ESQ.4685</t>
  </si>
  <si>
    <t>03.06.81</t>
  </si>
  <si>
    <t>ESQ.4686</t>
  </si>
  <si>
    <t>03.06.82</t>
  </si>
  <si>
    <t>ESQ.4687</t>
  </si>
  <si>
    <t>03.06.83</t>
  </si>
  <si>
    <t>ESQ.4688</t>
  </si>
  <si>
    <t>03.06.84</t>
  </si>
  <si>
    <t>ESQ.4689</t>
  </si>
  <si>
    <t>03.06.85</t>
  </si>
  <si>
    <t>ESQ.4690</t>
  </si>
  <si>
    <t>03.06.86</t>
  </si>
  <si>
    <t>ESQ.4691</t>
  </si>
  <si>
    <t>03.06.87</t>
  </si>
  <si>
    <t>ESQ.4692</t>
  </si>
  <si>
    <t>03.06.88</t>
  </si>
  <si>
    <t>ESQ.4693</t>
  </si>
  <si>
    <t>03.06.89</t>
  </si>
  <si>
    <t>ESQ.4694</t>
  </si>
  <si>
    <t>03.06.90</t>
  </si>
  <si>
    <t>ESQ.4695</t>
  </si>
  <si>
    <t>03.06.91</t>
  </si>
  <si>
    <t>ESQ.4696</t>
  </si>
  <si>
    <t>03.06.92</t>
  </si>
  <si>
    <t>REVESTIMENTOS  (PREDIO PRINCIPAL, MEDIDOR DE ENERGIA)</t>
  </si>
  <si>
    <t>03.07.01</t>
  </si>
  <si>
    <t>03.07.02</t>
  </si>
  <si>
    <t>03.07.03</t>
  </si>
  <si>
    <t>03.07.04</t>
  </si>
  <si>
    <t>03.07.05</t>
  </si>
  <si>
    <t>03.07.06</t>
  </si>
  <si>
    <t>03.07.07</t>
  </si>
  <si>
    <t>VED.0301</t>
  </si>
  <si>
    <t>03.07.08</t>
  </si>
  <si>
    <t>REV.1010</t>
  </si>
  <si>
    <t>03.07.09</t>
  </si>
  <si>
    <t>REV.4192</t>
  </si>
  <si>
    <t>03.07.10</t>
  </si>
  <si>
    <t>REV.1722</t>
  </si>
  <si>
    <t>03.07.11</t>
  </si>
  <si>
    <t>REV.1723</t>
  </si>
  <si>
    <t>03.07.12</t>
  </si>
  <si>
    <t>REV.1716</t>
  </si>
  <si>
    <t>03.07.13</t>
  </si>
  <si>
    <t>REV.1724</t>
  </si>
  <si>
    <t>03.07.14</t>
  </si>
  <si>
    <t>REV.4193</t>
  </si>
  <si>
    <t>03.07.15</t>
  </si>
  <si>
    <t>REV.4700</t>
  </si>
  <si>
    <t>PISOS</t>
  </si>
  <si>
    <t>03.08.01</t>
  </si>
  <si>
    <t>03.08.02</t>
  </si>
  <si>
    <t>REV.1728</t>
  </si>
  <si>
    <t>03.08.03</t>
  </si>
  <si>
    <t>REV.1729</t>
  </si>
  <si>
    <t>03.08.04</t>
  </si>
  <si>
    <t>REV.1730</t>
  </si>
  <si>
    <t>03.08.05</t>
  </si>
  <si>
    <t>REV.1731</t>
  </si>
  <si>
    <t>03.08.06</t>
  </si>
  <si>
    <t>REV.1833</t>
  </si>
  <si>
    <t>03.08.07</t>
  </si>
  <si>
    <t>REV.4218</t>
  </si>
  <si>
    <t>03.08.08</t>
  </si>
  <si>
    <t>REV.4574</t>
  </si>
  <si>
    <t>03.08.09</t>
  </si>
  <si>
    <t>03.08.10</t>
  </si>
  <si>
    <t>REV.1732</t>
  </si>
  <si>
    <t>03.08.11</t>
  </si>
  <si>
    <t>REV.1733</t>
  </si>
  <si>
    <t>03.08.12</t>
  </si>
  <si>
    <t>REV.1734</t>
  </si>
  <si>
    <t>FORROS</t>
  </si>
  <si>
    <t>03.09.01</t>
  </si>
  <si>
    <t>FOR.4609</t>
  </si>
  <si>
    <t>03.09.02</t>
  </si>
  <si>
    <t>FOR.4701</t>
  </si>
  <si>
    <t>03.09.03</t>
  </si>
  <si>
    <t>03.09.04</t>
  </si>
  <si>
    <t>03.09.05</t>
  </si>
  <si>
    <t>FOR.1738</t>
  </si>
  <si>
    <t>03.09.06</t>
  </si>
  <si>
    <t>FOR.4737</t>
  </si>
  <si>
    <t>03.09.07</t>
  </si>
  <si>
    <t>FOR.4195</t>
  </si>
  <si>
    <t>SOLEIRAS, PEITORIS E RODAPÉS</t>
  </si>
  <si>
    <t>03.10.01</t>
  </si>
  <si>
    <t>REV.1739</t>
  </si>
  <si>
    <t>03.10.02</t>
  </si>
  <si>
    <t>REV.1740</t>
  </si>
  <si>
    <t>03.10.03</t>
  </si>
  <si>
    <t>REV.1741</t>
  </si>
  <si>
    <t>03.10.04</t>
  </si>
  <si>
    <t>REV.1742</t>
  </si>
  <si>
    <t>03.10.05</t>
  </si>
  <si>
    <t>REV.1743</t>
  </si>
  <si>
    <t>03.10.06</t>
  </si>
  <si>
    <t>REV.1744</t>
  </si>
  <si>
    <t>03.10.07</t>
  </si>
  <si>
    <t>REV.1745</t>
  </si>
  <si>
    <t>03.10.08</t>
  </si>
  <si>
    <t>REV.1746</t>
  </si>
  <si>
    <t>03.10.09</t>
  </si>
  <si>
    <t>REV.1747</t>
  </si>
  <si>
    <t>03.10.10</t>
  </si>
  <si>
    <t>REV.1748</t>
  </si>
  <si>
    <t>03.10.11</t>
  </si>
  <si>
    <t>REV.1749</t>
  </si>
  <si>
    <t>BANCADAS, PRATELEIRAS, ACESSORIOS, LOUÇAS E METAIS</t>
  </si>
  <si>
    <t>03.11.01</t>
  </si>
  <si>
    <t>LME.1737</t>
  </si>
  <si>
    <t>03.11.02</t>
  </si>
  <si>
    <t>LME.1739</t>
  </si>
  <si>
    <t>03.11.03</t>
  </si>
  <si>
    <t>03.11.04</t>
  </si>
  <si>
    <t>LME.3626</t>
  </si>
  <si>
    <t>03.11.05</t>
  </si>
  <si>
    <t>LME.0498</t>
  </si>
  <si>
    <t>03.11.06</t>
  </si>
  <si>
    <t>LME.1750</t>
  </si>
  <si>
    <t>03.11.07</t>
  </si>
  <si>
    <t>LME.1052</t>
  </si>
  <si>
    <t>03.11.08</t>
  </si>
  <si>
    <t>LME.2141</t>
  </si>
  <si>
    <t>03.11.09</t>
  </si>
  <si>
    <t>LME.1347</t>
  </si>
  <si>
    <t>03.11.10</t>
  </si>
  <si>
    <t>LME.1751</t>
  </si>
  <si>
    <t>03.11.11</t>
  </si>
  <si>
    <t>LME.1752</t>
  </si>
  <si>
    <t>03.11.12</t>
  </si>
  <si>
    <t>LME.1129</t>
  </si>
  <si>
    <t>03.11.13</t>
  </si>
  <si>
    <t>LME.1756</t>
  </si>
  <si>
    <t>03.11.14</t>
  </si>
  <si>
    <t>LME.1757</t>
  </si>
  <si>
    <t>03.11.15</t>
  </si>
  <si>
    <t>LME.3191</t>
  </si>
  <si>
    <t>03.11.16</t>
  </si>
  <si>
    <t>03.11.17</t>
  </si>
  <si>
    <t>LME.1758</t>
  </si>
  <si>
    <t>03.11.18</t>
  </si>
  <si>
    <t>LME.2164</t>
  </si>
  <si>
    <t>03.11.19</t>
  </si>
  <si>
    <t>LME.2165</t>
  </si>
  <si>
    <t>03.11.20</t>
  </si>
  <si>
    <t>LME.2166</t>
  </si>
  <si>
    <t>03.11.21</t>
  </si>
  <si>
    <t>LME.2167</t>
  </si>
  <si>
    <t>03.11.22</t>
  </si>
  <si>
    <t>LME.2168</t>
  </si>
  <si>
    <t>03.11.23</t>
  </si>
  <si>
    <t>LME.3549</t>
  </si>
  <si>
    <t>03.11.24</t>
  </si>
  <si>
    <t>LME.1759</t>
  </si>
  <si>
    <t>03.11.25</t>
  </si>
  <si>
    <t>LME.2142</t>
  </si>
  <si>
    <t>03.11.26</t>
  </si>
  <si>
    <t>LME.1760</t>
  </si>
  <si>
    <t>03.11.27</t>
  </si>
  <si>
    <t>LME.1761</t>
  </si>
  <si>
    <t>03.11.28</t>
  </si>
  <si>
    <t>REV.1762</t>
  </si>
  <si>
    <t>03.11.29</t>
  </si>
  <si>
    <t>ESQ.4702</t>
  </si>
  <si>
    <t>03.11.30</t>
  </si>
  <si>
    <t>ESQ.4704</t>
  </si>
  <si>
    <t>03.11.31</t>
  </si>
  <si>
    <t>ESQ.4707</t>
  </si>
  <si>
    <t>03.11.32</t>
  </si>
  <si>
    <t>ESQ.4708</t>
  </si>
  <si>
    <t>03.11.33</t>
  </si>
  <si>
    <t>ESQ.4709</t>
  </si>
  <si>
    <t>03.11.34</t>
  </si>
  <si>
    <t>ESQ.4710</t>
  </si>
  <si>
    <t>03.11.35</t>
  </si>
  <si>
    <t>03.11.36</t>
  </si>
  <si>
    <t>LME.1770</t>
  </si>
  <si>
    <t>03.11.37</t>
  </si>
  <si>
    <t>03.11.38</t>
  </si>
  <si>
    <t>03.11.39</t>
  </si>
  <si>
    <t>03.11.40</t>
  </si>
  <si>
    <t>03.11.41</t>
  </si>
  <si>
    <t>03.11.42</t>
  </si>
  <si>
    <t>03.11.43</t>
  </si>
  <si>
    <t>LME.1772</t>
  </si>
  <si>
    <t>03.11.44</t>
  </si>
  <si>
    <t>EQP.1773</t>
  </si>
  <si>
    <t>03.11.45</t>
  </si>
  <si>
    <t>REV.1774</t>
  </si>
  <si>
    <t>03.11.46</t>
  </si>
  <si>
    <t>EQP.1775</t>
  </si>
  <si>
    <t>03.11.47</t>
  </si>
  <si>
    <t>REV.1776</t>
  </si>
  <si>
    <t>03.11.48</t>
  </si>
  <si>
    <t>REV.1777</t>
  </si>
  <si>
    <t>03.11.49</t>
  </si>
  <si>
    <t>REV.1780</t>
  </si>
  <si>
    <t>03.11.50</t>
  </si>
  <si>
    <t>REV.4712</t>
  </si>
  <si>
    <t>03.11.51</t>
  </si>
  <si>
    <t>REV.1782</t>
  </si>
  <si>
    <t>PINTURA (PREDIO PRINCIPAL, MEDIDOR DE ENERGIA)</t>
  </si>
  <si>
    <t>03.12.01</t>
  </si>
  <si>
    <t>PAREDES</t>
  </si>
  <si>
    <t>03.12.01.01</t>
  </si>
  <si>
    <t>03.12.01.02</t>
  </si>
  <si>
    <t>03.12.01.03</t>
  </si>
  <si>
    <t>03.12.01.04</t>
  </si>
  <si>
    <t>03.12.01.05</t>
  </si>
  <si>
    <t>PIN.0117</t>
  </si>
  <si>
    <t>03.12.01.06</t>
  </si>
  <si>
    <t>03.12.01.07</t>
  </si>
  <si>
    <t>PIN.1784</t>
  </si>
  <si>
    <t>03.12.02</t>
  </si>
  <si>
    <t>TETOS</t>
  </si>
  <si>
    <t>03.12.02.01</t>
  </si>
  <si>
    <t>03.12.02.02</t>
  </si>
  <si>
    <t>03.12.02.03</t>
  </si>
  <si>
    <t>03.12.02.04</t>
  </si>
  <si>
    <t>PIN.1785</t>
  </si>
  <si>
    <t>EQUIPAMENTOS</t>
  </si>
  <si>
    <t>03.13.01</t>
  </si>
  <si>
    <t>ELV.4605</t>
  </si>
  <si>
    <t>DIVERSOS</t>
  </si>
  <si>
    <t>03.14.01</t>
  </si>
  <si>
    <t>VED.4697</t>
  </si>
  <si>
    <t>03.14.02</t>
  </si>
  <si>
    <t>VED.4698</t>
  </si>
  <si>
    <t>03.14.03</t>
  </si>
  <si>
    <t>VED.4699</t>
  </si>
  <si>
    <t>03.14.04</t>
  </si>
  <si>
    <t>CZ4799</t>
  </si>
  <si>
    <t>EQP.4799</t>
  </si>
  <si>
    <t>03.14.05</t>
  </si>
  <si>
    <t>CZ4800</t>
  </si>
  <si>
    <t>EQP.4800</t>
  </si>
  <si>
    <t>COMUNICAÇÃO VISUAL</t>
  </si>
  <si>
    <t>03.15.01</t>
  </si>
  <si>
    <t>CVI.4738</t>
  </si>
  <si>
    <t>03.15.02</t>
  </si>
  <si>
    <t>CVI.4740</t>
  </si>
  <si>
    <t>03.15.03</t>
  </si>
  <si>
    <t>CVI.4742</t>
  </si>
  <si>
    <t>03.15.04</t>
  </si>
  <si>
    <t>CVI.4743</t>
  </si>
  <si>
    <t>03.15.05</t>
  </si>
  <si>
    <t>CVI.4744</t>
  </si>
  <si>
    <t>03.15.06</t>
  </si>
  <si>
    <t>CVI.4745</t>
  </si>
  <si>
    <t>03.15.07</t>
  </si>
  <si>
    <t>CVI.4747</t>
  </si>
  <si>
    <t>03.15.08</t>
  </si>
  <si>
    <t>CVI.4748</t>
  </si>
  <si>
    <t>03.15.09</t>
  </si>
  <si>
    <t>CVI.4749</t>
  </si>
  <si>
    <t>03.15.10</t>
  </si>
  <si>
    <t>CVI.4751</t>
  </si>
  <si>
    <t>03.15.11</t>
  </si>
  <si>
    <t>CVI.4752</t>
  </si>
  <si>
    <t>03.15.12</t>
  </si>
  <si>
    <t>CVI.4753</t>
  </si>
  <si>
    <t>03.15.13</t>
  </si>
  <si>
    <t>CVI.4754</t>
  </si>
  <si>
    <t>03.15.14</t>
  </si>
  <si>
    <t>CVI.4756</t>
  </si>
  <si>
    <t>03.15.15</t>
  </si>
  <si>
    <t>CVI.4758</t>
  </si>
  <si>
    <t>03.15.16</t>
  </si>
  <si>
    <t>CVI.4759</t>
  </si>
  <si>
    <t>03.15.17</t>
  </si>
  <si>
    <t>CVI.4760</t>
  </si>
  <si>
    <t>03.15.18</t>
  </si>
  <si>
    <t>CVI.4761</t>
  </si>
  <si>
    <t>03.15.19</t>
  </si>
  <si>
    <t>CVI.4214</t>
  </si>
  <si>
    <t>03.15.20</t>
  </si>
  <si>
    <t>CVI.1735</t>
  </si>
  <si>
    <t>03.15.21</t>
  </si>
  <si>
    <t>CVI.1736</t>
  </si>
  <si>
    <t>03.15.22</t>
  </si>
  <si>
    <t>CVI.4215</t>
  </si>
  <si>
    <t>03.15.23</t>
  </si>
  <si>
    <t>CVI.4216</t>
  </si>
  <si>
    <t>03.15.24</t>
  </si>
  <si>
    <t>CVI.4820</t>
  </si>
  <si>
    <t>03.15.25</t>
  </si>
  <si>
    <t>CVI.4821</t>
  </si>
  <si>
    <t>03.15.26</t>
  </si>
  <si>
    <t>CVI.4822</t>
  </si>
  <si>
    <t>03.15.27</t>
  </si>
  <si>
    <t>CVI.4823</t>
  </si>
  <si>
    <t>03.15.28</t>
  </si>
  <si>
    <t>CVI.4824</t>
  </si>
  <si>
    <t>MATERIAIS PARA ENTREGA AO FINAL DA OBRA PARA REPOSIÇÃO E USO EXCLUSIVO DA UNIDADE</t>
  </si>
  <si>
    <t>03.16.01</t>
  </si>
  <si>
    <t>REV.4575</t>
  </si>
  <si>
    <t>03.16.02</t>
  </si>
  <si>
    <t>REV.4576</t>
  </si>
  <si>
    <t>03.16.03</t>
  </si>
  <si>
    <t>REV.4578</t>
  </si>
  <si>
    <t>03.16.04</t>
  </si>
  <si>
    <t>REV.4577</t>
  </si>
  <si>
    <t>03.16.05</t>
  </si>
  <si>
    <t>REV.4579</t>
  </si>
  <si>
    <t>03.16.06</t>
  </si>
  <si>
    <t>FOR.4580</t>
  </si>
  <si>
    <t>03.16.07</t>
  </si>
  <si>
    <t>FOR.4581</t>
  </si>
  <si>
    <t>03.16.08</t>
  </si>
  <si>
    <t>FOR.4582</t>
  </si>
  <si>
    <t>03.16.09</t>
  </si>
  <si>
    <t>FOR.4583</t>
  </si>
  <si>
    <t>INSTALAÇÕES ELÉTRICAS - ALIMENTADORES DE BT</t>
  </si>
  <si>
    <t>03.17.01</t>
  </si>
  <si>
    <t>ELETRODUTOS E ACESSÓRIOS</t>
  </si>
  <si>
    <t>03.17.01.01</t>
  </si>
  <si>
    <t>03.17.01.02</t>
  </si>
  <si>
    <t>03.17.01.03</t>
  </si>
  <si>
    <t>CEL.1040</t>
  </si>
  <si>
    <t>03.17.01.04</t>
  </si>
  <si>
    <t>CEL.1813</t>
  </si>
  <si>
    <t>03.17.01.05</t>
  </si>
  <si>
    <t>03.17.01.06</t>
  </si>
  <si>
    <t>03.17.01.07</t>
  </si>
  <si>
    <t>03.17.01.08</t>
  </si>
  <si>
    <t>CEL.4104</t>
  </si>
  <si>
    <t>03.17.01.09</t>
  </si>
  <si>
    <t>CEL.4087</t>
  </si>
  <si>
    <t>03.17.01.10</t>
  </si>
  <si>
    <t>CEL.4084</t>
  </si>
  <si>
    <t>03.17.01.11</t>
  </si>
  <si>
    <t>CEL.4098</t>
  </si>
  <si>
    <t>03.17.01.12</t>
  </si>
  <si>
    <t>CEL.0486</t>
  </si>
  <si>
    <t>03.17.01.13</t>
  </si>
  <si>
    <t>CEL.4086</t>
  </si>
  <si>
    <t>03.17.01.14</t>
  </si>
  <si>
    <t>CEL.3575</t>
  </si>
  <si>
    <t>03.17.01.15</t>
  </si>
  <si>
    <t>CEL.4083</t>
  </si>
  <si>
    <t>03.17.01.16</t>
  </si>
  <si>
    <t>CEL.3574</t>
  </si>
  <si>
    <t>03.17.01.17</t>
  </si>
  <si>
    <t>CEL.4146</t>
  </si>
  <si>
    <t>03.17.01.18</t>
  </si>
  <si>
    <t>CEL.3649</t>
  </si>
  <si>
    <t>03.17.01.19</t>
  </si>
  <si>
    <t>CEL.1832</t>
  </si>
  <si>
    <t>03.17.01.20</t>
  </si>
  <si>
    <t>CEL.1492</t>
  </si>
  <si>
    <t>03.17.01.21</t>
  </si>
  <si>
    <t>CEL.0114</t>
  </si>
  <si>
    <t>03.17.01.22</t>
  </si>
  <si>
    <t>CEL.1821</t>
  </si>
  <si>
    <t>03.17.01.23</t>
  </si>
  <si>
    <t>CEL.0123</t>
  </si>
  <si>
    <t>03.17.01.24</t>
  </si>
  <si>
    <t>CEL.4117</t>
  </si>
  <si>
    <t>03.17.01.25</t>
  </si>
  <si>
    <t>CEL.0494</t>
  </si>
  <si>
    <t>03.17.01.26</t>
  </si>
  <si>
    <t>03.17.01.27</t>
  </si>
  <si>
    <t>03.17.01.28</t>
  </si>
  <si>
    <t>03.17.01.29</t>
  </si>
  <si>
    <t>03.17.01.30</t>
  </si>
  <si>
    <t>03.17.01.31</t>
  </si>
  <si>
    <t>03.17.01.32</t>
  </si>
  <si>
    <t>CEL.4766</t>
  </si>
  <si>
    <t>03.17.01.33</t>
  </si>
  <si>
    <t>CEL.4767</t>
  </si>
  <si>
    <t>03.17.01.34</t>
  </si>
  <si>
    <t>CEL.4768</t>
  </si>
  <si>
    <t>03.17.01.35</t>
  </si>
  <si>
    <t>03.17.01.36</t>
  </si>
  <si>
    <t>CEL.1181</t>
  </si>
  <si>
    <t>03.17.01.37</t>
  </si>
  <si>
    <t>03.17.02</t>
  </si>
  <si>
    <t>CABOS ELÉTRICOS E CONDUTORES</t>
  </si>
  <si>
    <t>03.17.02.01</t>
  </si>
  <si>
    <t>CEL.4054</t>
  </si>
  <si>
    <t>03.17.02.02</t>
  </si>
  <si>
    <t>03.17.02.03</t>
  </si>
  <si>
    <t>03.17.02.04</t>
  </si>
  <si>
    <t>03.17.02.05</t>
  </si>
  <si>
    <t>03.17.02.06</t>
  </si>
  <si>
    <t>CEL.3664</t>
  </si>
  <si>
    <t>03.17.02.07</t>
  </si>
  <si>
    <t>03.17.02.08</t>
  </si>
  <si>
    <t>03.17.02.09</t>
  </si>
  <si>
    <t>03.17.02.10</t>
  </si>
  <si>
    <t>03.17.02.11</t>
  </si>
  <si>
    <t>CEL.3665</t>
  </si>
  <si>
    <t>03.17.02.12</t>
  </si>
  <si>
    <t>03.17.02.13</t>
  </si>
  <si>
    <t>03.17.02.14</t>
  </si>
  <si>
    <t>03.17.02.15</t>
  </si>
  <si>
    <t>03.17.02.16</t>
  </si>
  <si>
    <t>CEL.1901</t>
  </si>
  <si>
    <t>03.17.02.17</t>
  </si>
  <si>
    <t>03.17.02.18</t>
  </si>
  <si>
    <t>03.17.02.19</t>
  </si>
  <si>
    <t>03.17.02.20</t>
  </si>
  <si>
    <t>03.17.02.21</t>
  </si>
  <si>
    <t>CEL.1902</t>
  </si>
  <si>
    <t>03.17.02.22</t>
  </si>
  <si>
    <t>03.17.02.23</t>
  </si>
  <si>
    <t>03.17.02.24</t>
  </si>
  <si>
    <t>03.17.02.25</t>
  </si>
  <si>
    <t>03.17.02.26</t>
  </si>
  <si>
    <t>CEL.4055</t>
  </si>
  <si>
    <t>03.17.02.27</t>
  </si>
  <si>
    <t>CEL.1904</t>
  </si>
  <si>
    <t>03.17.02.28</t>
  </si>
  <si>
    <t>03.17.02.29</t>
  </si>
  <si>
    <t>03.17.02.30</t>
  </si>
  <si>
    <t>03.17.02.31</t>
  </si>
  <si>
    <t>03.17.02.32</t>
  </si>
  <si>
    <t>03.17.02.33</t>
  </si>
  <si>
    <t>CEL.0189</t>
  </si>
  <si>
    <t>03.17.02.34</t>
  </si>
  <si>
    <t>03.17.02.35</t>
  </si>
  <si>
    <t>03.17.02.36</t>
  </si>
  <si>
    <t>03.17.02.37</t>
  </si>
  <si>
    <t>03.17.02.38</t>
  </si>
  <si>
    <t>CEL.3666</t>
  </si>
  <si>
    <t>03.17.02.39</t>
  </si>
  <si>
    <t>03.17.02.40</t>
  </si>
  <si>
    <t>03.17.02.41</t>
  </si>
  <si>
    <t>03.17.02.42</t>
  </si>
  <si>
    <t>CEL.4885</t>
  </si>
  <si>
    <t>03.17.03</t>
  </si>
  <si>
    <t>CAIXAS E ACESSÓRIOS</t>
  </si>
  <si>
    <t>03.17.03.01</t>
  </si>
  <si>
    <t>CEL.3548</t>
  </si>
  <si>
    <t>03.17.03.02</t>
  </si>
  <si>
    <t>03.17.03.03</t>
  </si>
  <si>
    <t>CEL.0770</t>
  </si>
  <si>
    <t>03.17.04</t>
  </si>
  <si>
    <t>03.17.04.01</t>
  </si>
  <si>
    <t>CEL.3602</t>
  </si>
  <si>
    <t>03.17.04.02</t>
  </si>
  <si>
    <t>CEL.3603</t>
  </si>
  <si>
    <t>03.17.05</t>
  </si>
  <si>
    <t>PAINÉIS ELÉTRICOS E QUADROS ELÉTRICOS</t>
  </si>
  <si>
    <t>03.17.05.01</t>
  </si>
  <si>
    <t>CEL.3604</t>
  </si>
  <si>
    <t>03.17.05.02</t>
  </si>
  <si>
    <t>CEL.3605</t>
  </si>
  <si>
    <t>03.17.05.03</t>
  </si>
  <si>
    <t>CEL.3606</t>
  </si>
  <si>
    <t>03.17.05.04</t>
  </si>
  <si>
    <t>CEL.3607</t>
  </si>
  <si>
    <t>03.17.05.05</t>
  </si>
  <si>
    <t>CEL.3608</t>
  </si>
  <si>
    <t>03.17.05.06</t>
  </si>
  <si>
    <t>CEL.3609</t>
  </si>
  <si>
    <t>03.17.05.07</t>
  </si>
  <si>
    <t>CEL.3610</t>
  </si>
  <si>
    <t>03.17.05.08</t>
  </si>
  <si>
    <t>CEL.3611</t>
  </si>
  <si>
    <t>03.17.05.09</t>
  </si>
  <si>
    <t>CEL.3612</t>
  </si>
  <si>
    <t>03.17.05.10</t>
  </si>
  <si>
    <t>CEL.3613</t>
  </si>
  <si>
    <t>03.17.05.11</t>
  </si>
  <si>
    <t>CEL.3618</t>
  </si>
  <si>
    <t>03.17.05.12</t>
  </si>
  <si>
    <t>CEL.3619</t>
  </si>
  <si>
    <t>03.17.05.13</t>
  </si>
  <si>
    <t>CEL.3620</t>
  </si>
  <si>
    <t>03.17.05.14</t>
  </si>
  <si>
    <t>CEL.3621</t>
  </si>
  <si>
    <t>03.17.05.15</t>
  </si>
  <si>
    <t>CEL.3624</t>
  </si>
  <si>
    <t>03.17.05.16</t>
  </si>
  <si>
    <t>CEL.3625</t>
  </si>
  <si>
    <t>03.17.05.17</t>
  </si>
  <si>
    <t>CEL.3626</t>
  </si>
  <si>
    <t>03.17.05.18</t>
  </si>
  <si>
    <t>CEL.3627</t>
  </si>
  <si>
    <t>03.17.05.19</t>
  </si>
  <si>
    <t>CEL.3628</t>
  </si>
  <si>
    <t>03.17.05.20</t>
  </si>
  <si>
    <t>CEL.3629</t>
  </si>
  <si>
    <t>03.17.05.21</t>
  </si>
  <si>
    <t>CEL.3630</t>
  </si>
  <si>
    <t>03.17.05.22</t>
  </si>
  <si>
    <t>CEL.3631</t>
  </si>
  <si>
    <t>03.17.05.23</t>
  </si>
  <si>
    <t>CEL.3632</t>
  </si>
  <si>
    <t>03.17.05.24</t>
  </si>
  <si>
    <t>CEL.3633</t>
  </si>
  <si>
    <t>03.17.05.25</t>
  </si>
  <si>
    <t>CZ3638</t>
  </si>
  <si>
    <t>CEL.3638</t>
  </si>
  <si>
    <t>03.17.05.26</t>
  </si>
  <si>
    <t>CZ3639</t>
  </si>
  <si>
    <t>CEL.3639</t>
  </si>
  <si>
    <t>03.17.05.27</t>
  </si>
  <si>
    <t>CEL.4112</t>
  </si>
  <si>
    <t>03.17.05.28</t>
  </si>
  <si>
    <t>CEL.4111</t>
  </si>
  <si>
    <t>03.17.05.29</t>
  </si>
  <si>
    <t>CEL.4163</t>
  </si>
  <si>
    <t>03.17.05.30</t>
  </si>
  <si>
    <t>CEL.4769</t>
  </si>
  <si>
    <t>03.17.05.31</t>
  </si>
  <si>
    <t>CEL.1021</t>
  </si>
  <si>
    <t>03.17.05.32</t>
  </si>
  <si>
    <t>CEL.1054</t>
  </si>
  <si>
    <t>03.17.06</t>
  </si>
  <si>
    <t>INSTALAÇÕES ELÉTRICAS - ENTRADA DE ENERGIA</t>
  </si>
  <si>
    <t>03.17.06.01</t>
  </si>
  <si>
    <t>ELETROCALHAS, ELETRODUTOS, LEITO METÁLICO E ACESSÓRIOS</t>
  </si>
  <si>
    <t>03.17.06.01.01</t>
  </si>
  <si>
    <t>03.17.06.01.02</t>
  </si>
  <si>
    <t>CEL.1195</t>
  </si>
  <si>
    <t>03.17.06.02</t>
  </si>
  <si>
    <t>03.17.06.02.01</t>
  </si>
  <si>
    <t>CEL.3562</t>
  </si>
  <si>
    <t>03.17.06.02.02</t>
  </si>
  <si>
    <t>CZ3568</t>
  </si>
  <si>
    <t>CEL.3568</t>
  </si>
  <si>
    <t>03.17.06.02.03</t>
  </si>
  <si>
    <t>CEL.3561</t>
  </si>
  <si>
    <t>03.17.06.03</t>
  </si>
  <si>
    <t>03.17.06.03.01</t>
  </si>
  <si>
    <t>CEL.0585</t>
  </si>
  <si>
    <t>03.17.06.03.02</t>
  </si>
  <si>
    <t>03.17.06.03.03</t>
  </si>
  <si>
    <t>03.17.06.03.04</t>
  </si>
  <si>
    <t>03.17.06.03.05</t>
  </si>
  <si>
    <t>03.17.06.03.06</t>
  </si>
  <si>
    <t>03.17.06.03.07</t>
  </si>
  <si>
    <t>03.17.06.03.08</t>
  </si>
  <si>
    <t>03.17.06.03.09</t>
  </si>
  <si>
    <t>03.17.06.03.10</t>
  </si>
  <si>
    <t>03.17.06.03.11</t>
  </si>
  <si>
    <t>03.17.06.03.12</t>
  </si>
  <si>
    <t>CEL.4939</t>
  </si>
  <si>
    <t>03.17.07</t>
  </si>
  <si>
    <t>CEL.4118</t>
  </si>
  <si>
    <t>CEL.4899</t>
  </si>
  <si>
    <t>CEL.4900</t>
  </si>
  <si>
    <t>CEL.4901</t>
  </si>
  <si>
    <t>CEL.4902</t>
  </si>
  <si>
    <t>CEL.0760</t>
  </si>
  <si>
    <t>CEL.4903</t>
  </si>
  <si>
    <t>CEL.4904</t>
  </si>
  <si>
    <t>CEL.4905</t>
  </si>
  <si>
    <t>CEL.4906</t>
  </si>
  <si>
    <t>CEL.4907</t>
  </si>
  <si>
    <t>CEL.4940</t>
  </si>
  <si>
    <t>CEL.4941</t>
  </si>
  <si>
    <t>CEL.4942</t>
  </si>
  <si>
    <t>INSTALAÇÕES ELÉTRICAS - TOMADAS ESTABILIZADAS</t>
  </si>
  <si>
    <t>03.18.01</t>
  </si>
  <si>
    <t>03.18.01.01</t>
  </si>
  <si>
    <t>03.18.01.02</t>
  </si>
  <si>
    <t>03.18.01.03</t>
  </si>
  <si>
    <t>CEL.3576</t>
  </si>
  <si>
    <t>03.18.01.04</t>
  </si>
  <si>
    <t>03.18.01.05</t>
  </si>
  <si>
    <t>03.18.01.06</t>
  </si>
  <si>
    <t>03.18.01.07</t>
  </si>
  <si>
    <t>03.18.01.08</t>
  </si>
  <si>
    <t>03.18.01.09</t>
  </si>
  <si>
    <t>03.18.01.10</t>
  </si>
  <si>
    <t>03.18.01.11</t>
  </si>
  <si>
    <t>CEL.1909</t>
  </si>
  <si>
    <t>03.18.01.12</t>
  </si>
  <si>
    <t>CEL.0177</t>
  </si>
  <si>
    <t>03.18.01.13</t>
  </si>
  <si>
    <t>CEL.0178</t>
  </si>
  <si>
    <t>03.18.01.14</t>
  </si>
  <si>
    <t>CEL.3658</t>
  </si>
  <si>
    <t>03.18.01.15</t>
  </si>
  <si>
    <t>CEL.1910</t>
  </si>
  <si>
    <t>03.18.01.16</t>
  </si>
  <si>
    <t>03.18.01.17</t>
  </si>
  <si>
    <t>03.18.01.18</t>
  </si>
  <si>
    <t>03.18.01.19</t>
  </si>
  <si>
    <t>03.18.01.20</t>
  </si>
  <si>
    <t>03.18.02</t>
  </si>
  <si>
    <t>03.18.02.01</t>
  </si>
  <si>
    <t>03.18.02.02</t>
  </si>
  <si>
    <t>03.18.02.03</t>
  </si>
  <si>
    <t>03.18.02.04</t>
  </si>
  <si>
    <t>03.18.03</t>
  </si>
  <si>
    <t>03.18.03.01</t>
  </si>
  <si>
    <t>CEL.0496</t>
  </si>
  <si>
    <t>03.18.03.02</t>
  </si>
  <si>
    <t>03.18.03.03</t>
  </si>
  <si>
    <t>03.18.03.04</t>
  </si>
  <si>
    <t>CEL.3547</t>
  </si>
  <si>
    <t>03.18.04</t>
  </si>
  <si>
    <t>TOMADAS ELÉTRICAS E ACESSÓRIOS</t>
  </si>
  <si>
    <t>03.18.04.01</t>
  </si>
  <si>
    <t>CEL.4000</t>
  </si>
  <si>
    <t>03.18.04.02</t>
  </si>
  <si>
    <t>CEL.4138</t>
  </si>
  <si>
    <t>03.18.04.03</t>
  </si>
  <si>
    <t>03.18.04.04</t>
  </si>
  <si>
    <t>03.18.04.05</t>
  </si>
  <si>
    <t>03.18.04.06</t>
  </si>
  <si>
    <t>03.18.04.07</t>
  </si>
  <si>
    <t>03.18.04.08</t>
  </si>
  <si>
    <t>03.18.04.09</t>
  </si>
  <si>
    <t>03.18.04.10</t>
  </si>
  <si>
    <t>03.18.04.11</t>
  </si>
  <si>
    <t>03.18.04.12</t>
  </si>
  <si>
    <t>INSTALAÇÕES ELÉTRICAS - ILUMINAÇÃO E TOMADAS DE USO GERAL</t>
  </si>
  <si>
    <t>03.19.01</t>
  </si>
  <si>
    <t>03.19.01.01</t>
  </si>
  <si>
    <t>03.19.01.02</t>
  </si>
  <si>
    <t>03.19.01.03</t>
  </si>
  <si>
    <t>03.19.01.04</t>
  </si>
  <si>
    <t>03.19.01.05</t>
  </si>
  <si>
    <t>03.19.01.06</t>
  </si>
  <si>
    <t>03.19.01.07</t>
  </si>
  <si>
    <t>03.19.01.08</t>
  </si>
  <si>
    <t>03.19.01.09</t>
  </si>
  <si>
    <t>03.19.01.10</t>
  </si>
  <si>
    <t>03.19.01.11</t>
  </si>
  <si>
    <t>03.19.01.12</t>
  </si>
  <si>
    <t>03.19.01.13</t>
  </si>
  <si>
    <t>03.19.01.14</t>
  </si>
  <si>
    <t>03.19.01.15</t>
  </si>
  <si>
    <t>03.19.01.16</t>
  </si>
  <si>
    <t>03.19.01.17</t>
  </si>
  <si>
    <t>CEL.0176</t>
  </si>
  <si>
    <t>03.19.01.18</t>
  </si>
  <si>
    <t>CEL.0111</t>
  </si>
  <si>
    <t>03.19.01.19</t>
  </si>
  <si>
    <t>03.19.01.20</t>
  </si>
  <si>
    <t>03.19.01.21</t>
  </si>
  <si>
    <t>03.19.01.22</t>
  </si>
  <si>
    <t>03.19.01.23</t>
  </si>
  <si>
    <t>03.19.01.24</t>
  </si>
  <si>
    <t>03.19.01.25</t>
  </si>
  <si>
    <t>03.19.01.26</t>
  </si>
  <si>
    <t>03.19.01.27</t>
  </si>
  <si>
    <t>03.19.02</t>
  </si>
  <si>
    <t>03.19.02.01</t>
  </si>
  <si>
    <t>03.19.02.02</t>
  </si>
  <si>
    <t>03.19.02.03</t>
  </si>
  <si>
    <t>03.19.02.04</t>
  </si>
  <si>
    <t>03.19.02.05</t>
  </si>
  <si>
    <t>03.19.02.06</t>
  </si>
  <si>
    <t>03.19.02.07</t>
  </si>
  <si>
    <t>CEL.1180</t>
  </si>
  <si>
    <t>03.19.02.08</t>
  </si>
  <si>
    <t>CEL.3743</t>
  </si>
  <si>
    <t>03.19.02.09</t>
  </si>
  <si>
    <t>03.19.02.10</t>
  </si>
  <si>
    <t>CEL.4059</t>
  </si>
  <si>
    <t>03.19.03</t>
  </si>
  <si>
    <t>03.19.03.01</t>
  </si>
  <si>
    <t>03.19.03.02</t>
  </si>
  <si>
    <t>03.19.03.03</t>
  </si>
  <si>
    <t>03.19.03.04</t>
  </si>
  <si>
    <t>03.19.03.05</t>
  </si>
  <si>
    <t>CEL.0497</t>
  </si>
  <si>
    <t>03.19.03.06</t>
  </si>
  <si>
    <t>03.19.03.07</t>
  </si>
  <si>
    <t>03.19.03.08</t>
  </si>
  <si>
    <t>03.19.03.09</t>
  </si>
  <si>
    <t>03.19.03.10</t>
  </si>
  <si>
    <t>CEL.0498</t>
  </si>
  <si>
    <t>03.19.03.11</t>
  </si>
  <si>
    <t>03.19.03.12</t>
  </si>
  <si>
    <t>03.19.04</t>
  </si>
  <si>
    <t>LUMINÁRIAS (INCLUSIVE REATORES, LÂMPADAS E ACESSÓRIOS) E SENSORES DE PRESENÇA</t>
  </si>
  <si>
    <t>03.19.04.01</t>
  </si>
  <si>
    <t>CEL.3592</t>
  </si>
  <si>
    <t>03.19.04.02</t>
  </si>
  <si>
    <t>CEL.3591</t>
  </si>
  <si>
    <t>03.19.04.03</t>
  </si>
  <si>
    <t>CEL.3593</t>
  </si>
  <si>
    <t>03.19.04.04</t>
  </si>
  <si>
    <t>CEL.3587</t>
  </si>
  <si>
    <t>03.19.04.05</t>
  </si>
  <si>
    <t>CEL.3586</t>
  </si>
  <si>
    <t>03.19.04.06</t>
  </si>
  <si>
    <t>CEL.3590</t>
  </si>
  <si>
    <t>03.19.04.07</t>
  </si>
  <si>
    <t>CEL.3589</t>
  </si>
  <si>
    <t>03.19.04.08</t>
  </si>
  <si>
    <t>CEL.3595</t>
  </si>
  <si>
    <t>03.19.04.09</t>
  </si>
  <si>
    <t>CEL.3652</t>
  </si>
  <si>
    <t>03.19.04.10</t>
  </si>
  <si>
    <t>CEL.4105</t>
  </si>
  <si>
    <t>03.19.04.11</t>
  </si>
  <si>
    <t>CEL.1872</t>
  </si>
  <si>
    <t>03.19.04.12</t>
  </si>
  <si>
    <t>CEL.3645</t>
  </si>
  <si>
    <t>03.19.05</t>
  </si>
  <si>
    <t>INTERRUPTORES E ACESSÓRIOS</t>
  </si>
  <si>
    <t>03.19.05.01</t>
  </si>
  <si>
    <t>03.19.05.02</t>
  </si>
  <si>
    <t>03.19.05.03</t>
  </si>
  <si>
    <t>03.19.05.04</t>
  </si>
  <si>
    <t>03.19.05.05</t>
  </si>
  <si>
    <t>03.19.05.06</t>
  </si>
  <si>
    <t>03.19.05.07</t>
  </si>
  <si>
    <t>CZ3640</t>
  </si>
  <si>
    <t>CEL.3640</t>
  </si>
  <si>
    <t>03.19.06</t>
  </si>
  <si>
    <t>03.19.06.01</t>
  </si>
  <si>
    <t>03.19.06.02</t>
  </si>
  <si>
    <t>03.19.06.03</t>
  </si>
  <si>
    <t>03.19.06.04</t>
  </si>
  <si>
    <t>03.19.06.05</t>
  </si>
  <si>
    <t>03.19.06.06</t>
  </si>
  <si>
    <t>03.19.06.07</t>
  </si>
  <si>
    <t>03.19.06.08</t>
  </si>
  <si>
    <t>03.19.06.09</t>
  </si>
  <si>
    <t>03.19.06.10</t>
  </si>
  <si>
    <t>CEL.4151</t>
  </si>
  <si>
    <t>03.19.06.11</t>
  </si>
  <si>
    <t>CEL.4152</t>
  </si>
  <si>
    <t>03.19.06.12</t>
  </si>
  <si>
    <t>03.19.06.13</t>
  </si>
  <si>
    <t>03.19.07</t>
  </si>
  <si>
    <t>ILUMINAÇÃO CÊNICA</t>
  </si>
  <si>
    <t>03.19.07.01</t>
  </si>
  <si>
    <t>CEL.4161</t>
  </si>
  <si>
    <t>03.19.07.02</t>
  </si>
  <si>
    <t>CEL.4056</t>
  </si>
  <si>
    <t>03.19.07.03</t>
  </si>
  <si>
    <t>CEL.4109</t>
  </si>
  <si>
    <t>03.19.07.04</t>
  </si>
  <si>
    <t>CEL.4108</t>
  </si>
  <si>
    <t>03.19.07.05</t>
  </si>
  <si>
    <t>CEL.3474</t>
  </si>
  <si>
    <t>03.19.07.06</t>
  </si>
  <si>
    <t>CZ1863</t>
  </si>
  <si>
    <t>CEL.1863</t>
  </si>
  <si>
    <t>03.19.07.07</t>
  </si>
  <si>
    <t>CEL.1899</t>
  </si>
  <si>
    <t>03.19.07.08</t>
  </si>
  <si>
    <t>CEL.4931</t>
  </si>
  <si>
    <t>03.19.07.09</t>
  </si>
  <si>
    <t>CEL.4932</t>
  </si>
  <si>
    <t>03.19.07.10</t>
  </si>
  <si>
    <t>CEL.4933</t>
  </si>
  <si>
    <t>03.19.07.11</t>
  </si>
  <si>
    <t>CEL.4934</t>
  </si>
  <si>
    <t>03.19.07.12</t>
  </si>
  <si>
    <t>03.19.07.13</t>
  </si>
  <si>
    <t>03.19.07.14</t>
  </si>
  <si>
    <t>CEL.4935</t>
  </si>
  <si>
    <t>03.19.07.15</t>
  </si>
  <si>
    <t>CEL.4936</t>
  </si>
  <si>
    <t>03.19.07.16</t>
  </si>
  <si>
    <t>CEL.4937</t>
  </si>
  <si>
    <t>03.19.07.17</t>
  </si>
  <si>
    <t>CEL.4938</t>
  </si>
  <si>
    <t>INSTALAÇÕES ELÉTRICAS - ALIMENTAÇÃO ELÉTRICA AR CONDICIONADO</t>
  </si>
  <si>
    <t>03.20.01</t>
  </si>
  <si>
    <t>03.20.01.01</t>
  </si>
  <si>
    <t>03.20.01.02</t>
  </si>
  <si>
    <t>03.20.01.03</t>
  </si>
  <si>
    <t>03.20.01.04</t>
  </si>
  <si>
    <t>03.20.01.05</t>
  </si>
  <si>
    <t>03.20.01.06</t>
  </si>
  <si>
    <t>03.20.01.07</t>
  </si>
  <si>
    <t>03.20.01.08</t>
  </si>
  <si>
    <t>03.20.01.09</t>
  </si>
  <si>
    <t>CEL.1907</t>
  </si>
  <si>
    <t>03.20.01.10</t>
  </si>
  <si>
    <t>CEL.1908</t>
  </si>
  <si>
    <t>03.20.01.11</t>
  </si>
  <si>
    <t>03.20.01.12</t>
  </si>
  <si>
    <t>03.20.01.13</t>
  </si>
  <si>
    <t>03.20.01.14</t>
  </si>
  <si>
    <t>03.20.01.15</t>
  </si>
  <si>
    <t>03.20.01.16</t>
  </si>
  <si>
    <t>03.20.01.17</t>
  </si>
  <si>
    <t>03.20.01.18</t>
  </si>
  <si>
    <t>03.20.01.19</t>
  </si>
  <si>
    <t>03.20.01.20</t>
  </si>
  <si>
    <t>03.20.01.21</t>
  </si>
  <si>
    <t>03.20.01.22</t>
  </si>
  <si>
    <t>03.20.01.23</t>
  </si>
  <si>
    <t>03.20.01.24</t>
  </si>
  <si>
    <t>03.20.01.25</t>
  </si>
  <si>
    <t>03.20.01.26</t>
  </si>
  <si>
    <t>03.20.01.27</t>
  </si>
  <si>
    <t>03.20.01.28</t>
  </si>
  <si>
    <t>03.20.01.29</t>
  </si>
  <si>
    <t>03.20.01.30</t>
  </si>
  <si>
    <t>03.20.01.31</t>
  </si>
  <si>
    <t>03.20.01.32</t>
  </si>
  <si>
    <t>03.20.01.33</t>
  </si>
  <si>
    <t>03.20.01.34</t>
  </si>
  <si>
    <t>03.20.01.35</t>
  </si>
  <si>
    <t>03.20.01.36</t>
  </si>
  <si>
    <t>03.20.02</t>
  </si>
  <si>
    <t>03.20.02.01</t>
  </si>
  <si>
    <t>03.20.02.02</t>
  </si>
  <si>
    <t>03.20.02.03</t>
  </si>
  <si>
    <t>03.20.02.04</t>
  </si>
  <si>
    <t>03.20.02.05</t>
  </si>
  <si>
    <t>03.20.03</t>
  </si>
  <si>
    <t>03.20.03.01</t>
  </si>
  <si>
    <t>03.20.03.02</t>
  </si>
  <si>
    <t>03.20.03.03</t>
  </si>
  <si>
    <t>03.20.03.04</t>
  </si>
  <si>
    <t>03.20.03.05</t>
  </si>
  <si>
    <t>03.20.03.06</t>
  </si>
  <si>
    <t>03.20.03.07</t>
  </si>
  <si>
    <t>03.20.03.08</t>
  </si>
  <si>
    <t>03.20.03.09</t>
  </si>
  <si>
    <t>03.20.03.10</t>
  </si>
  <si>
    <t>CEL.3663</t>
  </si>
  <si>
    <t>03.20.03.11</t>
  </si>
  <si>
    <t>03.20.03.12</t>
  </si>
  <si>
    <t>03.20.03.13</t>
  </si>
  <si>
    <t>03.20.03.14</t>
  </si>
  <si>
    <t>03.20.03.15</t>
  </si>
  <si>
    <t>03.20.03.16</t>
  </si>
  <si>
    <t>03.20.03.17</t>
  </si>
  <si>
    <t>03.20.04</t>
  </si>
  <si>
    <t>03.20.04.01</t>
  </si>
  <si>
    <t>03.20.04.02</t>
  </si>
  <si>
    <t>03.20.04.03</t>
  </si>
  <si>
    <t>CEL.4909</t>
  </si>
  <si>
    <t>CABEAMENTO ESTRUTURADO</t>
  </si>
  <si>
    <t>03.21.01</t>
  </si>
  <si>
    <t>ELETROCALHAS, ELETRODUTOS, CANALETAS E ACESSÓRIOS</t>
  </si>
  <si>
    <t>03.21.01.01</t>
  </si>
  <si>
    <t>03.21.01.02</t>
  </si>
  <si>
    <t>03.21.01.03</t>
  </si>
  <si>
    <t>03.21.01.04</t>
  </si>
  <si>
    <t>CEL.1905</t>
  </si>
  <si>
    <t>03.21.01.05</t>
  </si>
  <si>
    <t>CEL.1835</t>
  </si>
  <si>
    <t>03.21.01.06</t>
  </si>
  <si>
    <t>CEL.1834</t>
  </si>
  <si>
    <t>03.21.01.07</t>
  </si>
  <si>
    <t>CEL.1879</t>
  </si>
  <si>
    <t>03.21.01.08</t>
  </si>
  <si>
    <t>CEL.4123</t>
  </si>
  <si>
    <t>03.21.01.09</t>
  </si>
  <si>
    <t>03.21.01.10</t>
  </si>
  <si>
    <t>03.21.01.11</t>
  </si>
  <si>
    <t>03.21.01.12</t>
  </si>
  <si>
    <t>03.21.01.13</t>
  </si>
  <si>
    <t>03.21.01.14</t>
  </si>
  <si>
    <t>03.21.01.15</t>
  </si>
  <si>
    <t>03.21.01.16</t>
  </si>
  <si>
    <t>03.21.01.17</t>
  </si>
  <si>
    <t>03.21.01.18</t>
  </si>
  <si>
    <t>03.21.01.19</t>
  </si>
  <si>
    <t>03.21.01.20</t>
  </si>
  <si>
    <t>03.21.01.21</t>
  </si>
  <si>
    <t>03.21.01.22</t>
  </si>
  <si>
    <t>03.21.01.23</t>
  </si>
  <si>
    <t>03.21.01.24</t>
  </si>
  <si>
    <t>03.21.01.25</t>
  </si>
  <si>
    <t>CEL.1182</t>
  </si>
  <si>
    <t>03.21.01.26</t>
  </si>
  <si>
    <t>03.21.01.27</t>
  </si>
  <si>
    <t>CEL.1192</t>
  </si>
  <si>
    <t>03.21.01.28</t>
  </si>
  <si>
    <t>03.21.01.29</t>
  </si>
  <si>
    <t>03.21.01.30</t>
  </si>
  <si>
    <t>03.21.01.31</t>
  </si>
  <si>
    <t>CEL.1811</t>
  </si>
  <si>
    <t>03.21.01.32</t>
  </si>
  <si>
    <t>03.21.01.33</t>
  </si>
  <si>
    <t>CEL.4775</t>
  </si>
  <si>
    <t>03.21.01.34</t>
  </si>
  <si>
    <t>03.21.01.35</t>
  </si>
  <si>
    <t>03.21.01.36</t>
  </si>
  <si>
    <t>CEL.1795</t>
  </si>
  <si>
    <t>03.21.02</t>
  </si>
  <si>
    <t>03.21.02.01</t>
  </si>
  <si>
    <t>03.21.02.02</t>
  </si>
  <si>
    <t>03.21.02.03</t>
  </si>
  <si>
    <t>03.21.02.04</t>
  </si>
  <si>
    <t>CEL.3537</t>
  </si>
  <si>
    <t>03.21.02.05</t>
  </si>
  <si>
    <t>CEL.1815</t>
  </si>
  <si>
    <t>03.21.02.06</t>
  </si>
  <si>
    <t>03.21.02.07</t>
  </si>
  <si>
    <t>03.21.02.08</t>
  </si>
  <si>
    <t>03.21.02.09</t>
  </si>
  <si>
    <t>CEL.1809</t>
  </si>
  <si>
    <t>03.21.02.10</t>
  </si>
  <si>
    <t>03.21.03</t>
  </si>
  <si>
    <t>CABOS DE COMUNICAÇÃO</t>
  </si>
  <si>
    <t>03.21.03.01</t>
  </si>
  <si>
    <t>CEL.1825</t>
  </si>
  <si>
    <t>03.21.03.02</t>
  </si>
  <si>
    <t>CEL.0098</t>
  </si>
  <si>
    <t>03.21.03.03</t>
  </si>
  <si>
    <t>CEL.1421</t>
  </si>
  <si>
    <t>03.21.03.04</t>
  </si>
  <si>
    <t>CEL.1860</t>
  </si>
  <si>
    <t>03.21.03.05</t>
  </si>
  <si>
    <t>CEL.4889</t>
  </si>
  <si>
    <t>03.21.03.06</t>
  </si>
  <si>
    <t>CEL.4890</t>
  </si>
  <si>
    <t>03.21.03.07</t>
  </si>
  <si>
    <t>CEL.4908</t>
  </si>
  <si>
    <t>03.21.04</t>
  </si>
  <si>
    <t>03.21.04.01</t>
  </si>
  <si>
    <t>CEL.4120</t>
  </si>
  <si>
    <t>03.21.04.02</t>
  </si>
  <si>
    <t>03.21.04.03</t>
  </si>
  <si>
    <t>CEL.1842</t>
  </si>
  <si>
    <t>03.21.04.04</t>
  </si>
  <si>
    <t>CEL.0403</t>
  </si>
  <si>
    <t>03.21.04.05</t>
  </si>
  <si>
    <t>03.21.04.06</t>
  </si>
  <si>
    <t>03.21.04.07</t>
  </si>
  <si>
    <t>CEL.4891</t>
  </si>
  <si>
    <t>03.21.05</t>
  </si>
  <si>
    <t>TOMADAS DE COMUNICAÇÃO E ACESSÓRIOS</t>
  </si>
  <si>
    <t>03.21.05.01</t>
  </si>
  <si>
    <t>03.21.05.02</t>
  </si>
  <si>
    <t>CEL.4606</t>
  </si>
  <si>
    <t>SEGURANÇA</t>
  </si>
  <si>
    <t>03.22.01</t>
  </si>
  <si>
    <t>ELETRODUTOS, PERFILADOS E ACESSÓRIOS</t>
  </si>
  <si>
    <t>03.22.01.01</t>
  </si>
  <si>
    <t>03.22.01.02</t>
  </si>
  <si>
    <t>03.22.01.03</t>
  </si>
  <si>
    <t>03.22.01.04</t>
  </si>
  <si>
    <t>03.22.01.05</t>
  </si>
  <si>
    <t>03.22.02</t>
  </si>
  <si>
    <t>03.22.02.01</t>
  </si>
  <si>
    <t>03.22.02.02</t>
  </si>
  <si>
    <t>03.22.02.03</t>
  </si>
  <si>
    <t>03.22.03</t>
  </si>
  <si>
    <t>03.22.03.01</t>
  </si>
  <si>
    <t>CEL.3560</t>
  </si>
  <si>
    <t>03.22.04</t>
  </si>
  <si>
    <t>CÂMERAS, ALARMES E ACESSÓRIOS</t>
  </si>
  <si>
    <t>03.22.04.01</t>
  </si>
  <si>
    <t>CZ3569</t>
  </si>
  <si>
    <t>CEL.3569</t>
  </si>
  <si>
    <t>03.22.04.02</t>
  </si>
  <si>
    <t>CEL.3646</t>
  </si>
  <si>
    <t>03.22.04.03</t>
  </si>
  <si>
    <t>CEL.4141</t>
  </si>
  <si>
    <t>03.22.04.04</t>
  </si>
  <si>
    <t>03.22.04.05</t>
  </si>
  <si>
    <t>03.22.04.06</t>
  </si>
  <si>
    <t>03.22.04.07</t>
  </si>
  <si>
    <t>03.22.04.08</t>
  </si>
  <si>
    <t>CEL.4103</t>
  </si>
  <si>
    <t>03.22.05</t>
  </si>
  <si>
    <t>ALARME E ACESSORIOS</t>
  </si>
  <si>
    <t>03.22.05.01</t>
  </si>
  <si>
    <t>CEL.3644</t>
  </si>
  <si>
    <t>03.22.05.02</t>
  </si>
  <si>
    <t>CEL.3650</t>
  </si>
  <si>
    <t>03.22.05.03</t>
  </si>
  <si>
    <t>CZ3571</t>
  </si>
  <si>
    <t>CEL.3571</t>
  </si>
  <si>
    <t>03.22.06</t>
  </si>
  <si>
    <t>OUTROS</t>
  </si>
  <si>
    <t>03.22.06.01</t>
  </si>
  <si>
    <t>CEL.4776</t>
  </si>
  <si>
    <t>03.22.06.02</t>
  </si>
  <si>
    <t>CEL.4893</t>
  </si>
  <si>
    <t>ÁUDIO E VÍDEO</t>
  </si>
  <si>
    <t>03.23.01</t>
  </si>
  <si>
    <t>03.23.01.01</t>
  </si>
  <si>
    <t>CEL.4097</t>
  </si>
  <si>
    <t>03.23.01.02</t>
  </si>
  <si>
    <t>03.23.01.03</t>
  </si>
  <si>
    <t>03.23.01.04</t>
  </si>
  <si>
    <t>03.23.01.05</t>
  </si>
  <si>
    <t>03.23.01.06</t>
  </si>
  <si>
    <t>03.23.01.07</t>
  </si>
  <si>
    <t>03.23.01.08</t>
  </si>
  <si>
    <t>03.23.01.09</t>
  </si>
  <si>
    <t>03.23.01.10</t>
  </si>
  <si>
    <t>03.23.01.11</t>
  </si>
  <si>
    <t>03.23.02</t>
  </si>
  <si>
    <t>03.23.02.01</t>
  </si>
  <si>
    <t>CZ3567</t>
  </si>
  <si>
    <t>CEL.3567</t>
  </si>
  <si>
    <t>03.23.02.02</t>
  </si>
  <si>
    <t>03.23.02.03</t>
  </si>
  <si>
    <t>03.23.02.04</t>
  </si>
  <si>
    <t>03.23.02.05</t>
  </si>
  <si>
    <t>03.23.02.06</t>
  </si>
  <si>
    <t>CEL.0495</t>
  </si>
  <si>
    <t>03.23.02.07</t>
  </si>
  <si>
    <t>03.23.03</t>
  </si>
  <si>
    <t>03.23.03.01</t>
  </si>
  <si>
    <t>CEL.3557</t>
  </si>
  <si>
    <t>03.23.03.02</t>
  </si>
  <si>
    <t>CEL.1817</t>
  </si>
  <si>
    <t>03.23.03.03</t>
  </si>
  <si>
    <t>CEL.3559</t>
  </si>
  <si>
    <t>03.23.03.04</t>
  </si>
  <si>
    <t>CEL.4777</t>
  </si>
  <si>
    <t>03.23.03.05</t>
  </si>
  <si>
    <t>CEL.4910</t>
  </si>
  <si>
    <t>03.23.03.06</t>
  </si>
  <si>
    <t>CEL.4911</t>
  </si>
  <si>
    <t>03.23.03.07</t>
  </si>
  <si>
    <t>CEL.4912</t>
  </si>
  <si>
    <t>03.23.04</t>
  </si>
  <si>
    <t>03.23.04.01</t>
  </si>
  <si>
    <t>CEL.1864</t>
  </si>
  <si>
    <t>03.23.04.02</t>
  </si>
  <si>
    <t>CEL.3580</t>
  </si>
  <si>
    <t>03.23.04.03</t>
  </si>
  <si>
    <t>03.23.04.04</t>
  </si>
  <si>
    <t>CEL.3552</t>
  </si>
  <si>
    <t>03.23.04.05</t>
  </si>
  <si>
    <t>CEL.3551</t>
  </si>
  <si>
    <t>03.23.04.06</t>
  </si>
  <si>
    <t>CEL.1862</t>
  </si>
  <si>
    <t>03.23.04.07</t>
  </si>
  <si>
    <t>CEL.4567</t>
  </si>
  <si>
    <t>03.23.04.08</t>
  </si>
  <si>
    <t>CEL.1822</t>
  </si>
  <si>
    <t>03.23.04.09</t>
  </si>
  <si>
    <t>CEL.1452</t>
  </si>
  <si>
    <t>03.23.04.10</t>
  </si>
  <si>
    <t>CEL.3599</t>
  </si>
  <si>
    <t>03.23.04.11</t>
  </si>
  <si>
    <t>CEL.3597</t>
  </si>
  <si>
    <t>03.23.04.12</t>
  </si>
  <si>
    <t>CEL.3566</t>
  </si>
  <si>
    <t>03.23.04.13</t>
  </si>
  <si>
    <t>CEL.3648</t>
  </si>
  <si>
    <t>03.23.04.14</t>
  </si>
  <si>
    <t>CEL.3564</t>
  </si>
  <si>
    <t>03.23.04.15</t>
  </si>
  <si>
    <t>03.23.04.16</t>
  </si>
  <si>
    <t>CEL.3565</t>
  </si>
  <si>
    <t>03.23.04.17</t>
  </si>
  <si>
    <t>CEL.4894</t>
  </si>
  <si>
    <t>03.23.04.18</t>
  </si>
  <si>
    <t>CEL.4895</t>
  </si>
  <si>
    <t>03.23.04.19</t>
  </si>
  <si>
    <t>CEL.4896</t>
  </si>
  <si>
    <t>03.23.04.20</t>
  </si>
  <si>
    <t>CEL.4897</t>
  </si>
  <si>
    <t>03.23.04.21</t>
  </si>
  <si>
    <t>CEL.4913</t>
  </si>
  <si>
    <t>03.23.04.22</t>
  </si>
  <si>
    <t>CEL.4914</t>
  </si>
  <si>
    <t>03.23.04.23</t>
  </si>
  <si>
    <t>CEL.4915</t>
  </si>
  <si>
    <t>DETECÇÃO E ALARME DE INCÊNDIO</t>
  </si>
  <si>
    <t>03.24.01</t>
  </si>
  <si>
    <t>ELETROCALHAS, PERFILADO, ELETRODUTOS E ACESSÓRIOS</t>
  </si>
  <si>
    <t>03.24.01.01</t>
  </si>
  <si>
    <t>03.24.01.02</t>
  </si>
  <si>
    <t>03.24.01.03</t>
  </si>
  <si>
    <t>03.24.01.04</t>
  </si>
  <si>
    <t>03.24.02</t>
  </si>
  <si>
    <t>03.24.02.01</t>
  </si>
  <si>
    <t>CEL.4066</t>
  </si>
  <si>
    <t>03.24.02.02</t>
  </si>
  <si>
    <t>03.24.03</t>
  </si>
  <si>
    <t>CABOS</t>
  </si>
  <si>
    <t>03.24.03.01</t>
  </si>
  <si>
    <t>CEL.1823</t>
  </si>
  <si>
    <t>03.24.03.02</t>
  </si>
  <si>
    <t>INSTALAÇÕES ELÉTRICAS - FOTOVOLTAICO</t>
  </si>
  <si>
    <t>03.25.01</t>
  </si>
  <si>
    <t>03.25.01.01</t>
  </si>
  <si>
    <t>03.25.01.02</t>
  </si>
  <si>
    <t>03.25.01.03</t>
  </si>
  <si>
    <t>03.25.01.04</t>
  </si>
  <si>
    <t>03.25.01.05</t>
  </si>
  <si>
    <t>03.25.01.06</t>
  </si>
  <si>
    <t>03.25.01.07</t>
  </si>
  <si>
    <t>03.25.01.08</t>
  </si>
  <si>
    <t>03.25.01.09</t>
  </si>
  <si>
    <t>03.25.01.10</t>
  </si>
  <si>
    <t>03.25.02</t>
  </si>
  <si>
    <t>03.25.02.01</t>
  </si>
  <si>
    <t>03.25.02.02</t>
  </si>
  <si>
    <t>03.25.02.03</t>
  </si>
  <si>
    <t>03.25.02.04</t>
  </si>
  <si>
    <t>03.25.02.05</t>
  </si>
  <si>
    <t>03.25.03</t>
  </si>
  <si>
    <t>CABOS ELÉTRICOS E CONDUTORES CA</t>
  </si>
  <si>
    <t>03.25.03.01</t>
  </si>
  <si>
    <t>03.25.03.02</t>
  </si>
  <si>
    <t>03.25.03.03</t>
  </si>
  <si>
    <t>03.25.03.04</t>
  </si>
  <si>
    <t>CEL.4778</t>
  </si>
  <si>
    <t>03.25.03.05</t>
  </si>
  <si>
    <t>03.25.03.06</t>
  </si>
  <si>
    <t>03.25.04</t>
  </si>
  <si>
    <t>CABOS ELÉTRICOS E CONECTORES CC</t>
  </si>
  <si>
    <t>03.25.04.01</t>
  </si>
  <si>
    <t>CEL.3556</t>
  </si>
  <si>
    <t>03.25.05</t>
  </si>
  <si>
    <t>CONECTORES</t>
  </si>
  <si>
    <t>03.25.05.01</t>
  </si>
  <si>
    <t>CZ3572</t>
  </si>
  <si>
    <t>CEL.3572</t>
  </si>
  <si>
    <t>03.25.05.02</t>
  </si>
  <si>
    <t>CEL.3573</t>
  </si>
  <si>
    <t>03.25.06</t>
  </si>
  <si>
    <t>ESTRUTURAS</t>
  </si>
  <si>
    <t>03.25.06.01</t>
  </si>
  <si>
    <t>CEL.4140</t>
  </si>
  <si>
    <t>03.25.06.02</t>
  </si>
  <si>
    <t>CEL.4139</t>
  </si>
  <si>
    <t>03.25.07</t>
  </si>
  <si>
    <t>EQUIPAMENTOS ELÉTRICOS</t>
  </si>
  <si>
    <t>03.25.07.01</t>
  </si>
  <si>
    <t>CEL.3582</t>
  </si>
  <si>
    <t>03.25.07.02</t>
  </si>
  <si>
    <t>CEL.4779</t>
  </si>
  <si>
    <t>03.25.07.03</t>
  </si>
  <si>
    <t>CEL.4137</t>
  </si>
  <si>
    <t>03.25.07.04</t>
  </si>
  <si>
    <t>CEL.3601</t>
  </si>
  <si>
    <t>SISTEMA DE PROTEÇÃO CONTRA DESCARGAS ATMOSFÉRICAS (SPDA)</t>
  </si>
  <si>
    <t>03.26.01</t>
  </si>
  <si>
    <t>03.26.01.01</t>
  </si>
  <si>
    <t>03.26.01.02</t>
  </si>
  <si>
    <t>03.26.01.03</t>
  </si>
  <si>
    <t>03.26.01.04</t>
  </si>
  <si>
    <t>03.26.01.05</t>
  </si>
  <si>
    <t>03.26.01.06</t>
  </si>
  <si>
    <t>03.26.01.07</t>
  </si>
  <si>
    <t>03.26.01.08</t>
  </si>
  <si>
    <t>03.26.01.09</t>
  </si>
  <si>
    <t>03.26.01.10</t>
  </si>
  <si>
    <t>03.26.02</t>
  </si>
  <si>
    <t>03.26.02.01</t>
  </si>
  <si>
    <t>03.26.03</t>
  </si>
  <si>
    <t>03.26.03.01</t>
  </si>
  <si>
    <t>CEL.0584</t>
  </si>
  <si>
    <t>03.26.03.02</t>
  </si>
  <si>
    <t>03.26.03.03</t>
  </si>
  <si>
    <t>03.26.03.04</t>
  </si>
  <si>
    <t>03.26.04</t>
  </si>
  <si>
    <t>03.26.04.01</t>
  </si>
  <si>
    <t>CEL.0587</t>
  </si>
  <si>
    <t>03.26.05</t>
  </si>
  <si>
    <t>03.26.05.01</t>
  </si>
  <si>
    <t>CEL.3661</t>
  </si>
  <si>
    <t>03.26.05.02</t>
  </si>
  <si>
    <t>CEL.2005</t>
  </si>
  <si>
    <t>03.26.05.03</t>
  </si>
  <si>
    <t>CEL.2010</t>
  </si>
  <si>
    <t>03.26.05.04</t>
  </si>
  <si>
    <t>03.26.05.05</t>
  </si>
  <si>
    <t>CSP.1159</t>
  </si>
  <si>
    <t>03.26.05.06</t>
  </si>
  <si>
    <t>CEL.3660</t>
  </si>
  <si>
    <t>03.26.05.07</t>
  </si>
  <si>
    <t>CEL.3600</t>
  </si>
  <si>
    <t>03.26.05.08</t>
  </si>
  <si>
    <t>CEL.7062</t>
  </si>
  <si>
    <t>03.26.05.09</t>
  </si>
  <si>
    <t>03.26.05.10</t>
  </si>
  <si>
    <t>03.26.05.11</t>
  </si>
  <si>
    <t>03.26.05.12</t>
  </si>
  <si>
    <t>03.26.06</t>
  </si>
  <si>
    <t>SERVIÇOS</t>
  </si>
  <si>
    <t>03.26.06.01</t>
  </si>
  <si>
    <t>CEL.4943</t>
  </si>
  <si>
    <t>INSTALAÇÕES HIDROSSANITÁRIAS - ÁGUA QUENTE</t>
  </si>
  <si>
    <t>03.27.01</t>
  </si>
  <si>
    <t>TUBULAÇÃO E CONEXÕES PPR</t>
  </si>
  <si>
    <t>03.27.01.01</t>
  </si>
  <si>
    <t>03.27.01.02</t>
  </si>
  <si>
    <t>03.27.01.03</t>
  </si>
  <si>
    <t>03.27.01.04</t>
  </si>
  <si>
    <t>03.27.01.05</t>
  </si>
  <si>
    <t>03.27.01.06</t>
  </si>
  <si>
    <t>03.27.01.07</t>
  </si>
  <si>
    <t>03.27.01.08</t>
  </si>
  <si>
    <t>03.27.01.09</t>
  </si>
  <si>
    <t>03.27.01.10</t>
  </si>
  <si>
    <t>03.27.01.11</t>
  </si>
  <si>
    <t>03.27.01.12</t>
  </si>
  <si>
    <t>03.27.01.13</t>
  </si>
  <si>
    <t>03.27.01.14</t>
  </si>
  <si>
    <t>03.27.01.15</t>
  </si>
  <si>
    <t>03.27.01.16</t>
  </si>
  <si>
    <t>HID.4051</t>
  </si>
  <si>
    <t>03.27.01.17</t>
  </si>
  <si>
    <t>03.27.01.18</t>
  </si>
  <si>
    <t>03.27.01.19</t>
  </si>
  <si>
    <t>03.27.01.20</t>
  </si>
  <si>
    <t>03.27.01.21</t>
  </si>
  <si>
    <t>03.27.01.22</t>
  </si>
  <si>
    <t>03.27.01.23</t>
  </si>
  <si>
    <t>03.27.02</t>
  </si>
  <si>
    <t>03.27.02.01</t>
  </si>
  <si>
    <t>HID.4780</t>
  </si>
  <si>
    <t>03.27.02.02</t>
  </si>
  <si>
    <t>HID.4782</t>
  </si>
  <si>
    <t>03.27.02.03</t>
  </si>
  <si>
    <t>HID.4783</t>
  </si>
  <si>
    <t>03.27.02.04</t>
  </si>
  <si>
    <t>HID.4784</t>
  </si>
  <si>
    <t>03.27.02.05</t>
  </si>
  <si>
    <t>HID.4785</t>
  </si>
  <si>
    <t>03.27.02.06</t>
  </si>
  <si>
    <t>03.27.02.07</t>
  </si>
  <si>
    <t>03.27.03</t>
  </si>
  <si>
    <t>PLACAS SOLARES</t>
  </si>
  <si>
    <t>03.27.03.01</t>
  </si>
  <si>
    <t>HID.4786</t>
  </si>
  <si>
    <t>03.27.04</t>
  </si>
  <si>
    <t>BOMBAS</t>
  </si>
  <si>
    <t>03.27.04.01</t>
  </si>
  <si>
    <t>HID.4787</t>
  </si>
  <si>
    <t>03.27.04.02</t>
  </si>
  <si>
    <t>HID.4788</t>
  </si>
  <si>
    <t>03.27.04.03</t>
  </si>
  <si>
    <t>HID.4789</t>
  </si>
  <si>
    <t>INSTALAÇÕES HIDROSSANITÁRIAS - ÁGUA FRIA</t>
  </si>
  <si>
    <t>03.28.01</t>
  </si>
  <si>
    <t>TUBULAÇÃO E CONEXÕES PVC SOLDÁVEL</t>
  </si>
  <si>
    <t>03.28.01.01</t>
  </si>
  <si>
    <t>03.28.01.02</t>
  </si>
  <si>
    <t>03.28.01.03</t>
  </si>
  <si>
    <t>03.28.01.04</t>
  </si>
  <si>
    <t>03.28.01.05</t>
  </si>
  <si>
    <t>03.28.01.06</t>
  </si>
  <si>
    <t>03.28.01.07</t>
  </si>
  <si>
    <t>03.28.01.08</t>
  </si>
  <si>
    <t>03.28.01.09</t>
  </si>
  <si>
    <t>03.28.01.10</t>
  </si>
  <si>
    <t>03.28.01.11</t>
  </si>
  <si>
    <t>03.28.01.12</t>
  </si>
  <si>
    <t>03.28.01.13</t>
  </si>
  <si>
    <t>HID.0408</t>
  </si>
  <si>
    <t>03.28.01.14</t>
  </si>
  <si>
    <t>03.28.01.15</t>
  </si>
  <si>
    <t>03.28.01.16</t>
  </si>
  <si>
    <t>03.28.01.17</t>
  </si>
  <si>
    <t>03.28.01.18</t>
  </si>
  <si>
    <t>03.28.01.19</t>
  </si>
  <si>
    <t>Pç</t>
  </si>
  <si>
    <t>03.28.01.20</t>
  </si>
  <si>
    <t>03.28.01.21</t>
  </si>
  <si>
    <t>03.28.01.22</t>
  </si>
  <si>
    <t>03.28.01.23</t>
  </si>
  <si>
    <t>HID.0409</t>
  </si>
  <si>
    <t>03.28.01.24</t>
  </si>
  <si>
    <t>HID.0468</t>
  </si>
  <si>
    <t>03.28.01.25</t>
  </si>
  <si>
    <t>03.28.01.26</t>
  </si>
  <si>
    <t>03.28.01.27</t>
  </si>
  <si>
    <t>HID.0475</t>
  </si>
  <si>
    <t>03.28.01.28</t>
  </si>
  <si>
    <t>03.28.02</t>
  </si>
  <si>
    <t>REGISTROS</t>
  </si>
  <si>
    <t>03.28.02.01</t>
  </si>
  <si>
    <t>03.28.02.02</t>
  </si>
  <si>
    <t>03.28.02.03</t>
  </si>
  <si>
    <t>03.28.02.04</t>
  </si>
  <si>
    <t>03.28.02.05</t>
  </si>
  <si>
    <t>CL1690</t>
  </si>
  <si>
    <t>03.28.02.06</t>
  </si>
  <si>
    <t>03.28.02.07</t>
  </si>
  <si>
    <t>03.28.03</t>
  </si>
  <si>
    <t>03.28.03.01</t>
  </si>
  <si>
    <t>03.28.03.02</t>
  </si>
  <si>
    <t>HID.3540</t>
  </si>
  <si>
    <t>INSTALAÇÕES HIDROSSANITÁRIAS - REUSO</t>
  </si>
  <si>
    <t>03.29.01</t>
  </si>
  <si>
    <t>TUBULAÇÃO E CONEXÕES PVC</t>
  </si>
  <si>
    <t>03.29.01.01</t>
  </si>
  <si>
    <t>03.29.01.02</t>
  </si>
  <si>
    <t>03.29.01.03</t>
  </si>
  <si>
    <t>03.29.01.04</t>
  </si>
  <si>
    <t>03.29.01.05</t>
  </si>
  <si>
    <t>03.29.01.06</t>
  </si>
  <si>
    <t>03.29.01.07</t>
  </si>
  <si>
    <t>03.29.01.08</t>
  </si>
  <si>
    <t>03.29.01.09</t>
  </si>
  <si>
    <t>03.29.01.10</t>
  </si>
  <si>
    <t>03.29.01.11</t>
  </si>
  <si>
    <t>03.29.01.12</t>
  </si>
  <si>
    <t>03.29.01.13</t>
  </si>
  <si>
    <t>03.29.01.14</t>
  </si>
  <si>
    <t>03.29.01.15</t>
  </si>
  <si>
    <t>03.29.01.16</t>
  </si>
  <si>
    <t>03.29.01.17</t>
  </si>
  <si>
    <t>03.29.01.18</t>
  </si>
  <si>
    <t>03.29.01.19</t>
  </si>
  <si>
    <t>03.29.01.20</t>
  </si>
  <si>
    <t>03.29.01.21</t>
  </si>
  <si>
    <t>03.29.01.22</t>
  </si>
  <si>
    <t>03.29.01.23</t>
  </si>
  <si>
    <t>HID.4836</t>
  </si>
  <si>
    <t>03.29.01.24</t>
  </si>
  <si>
    <t>03.29.01.25</t>
  </si>
  <si>
    <t>03.29.01.26</t>
  </si>
  <si>
    <t>03.29.01.27</t>
  </si>
  <si>
    <t>HID.4234</t>
  </si>
  <si>
    <t>03.29.01.28</t>
  </si>
  <si>
    <t>03.29.01.29</t>
  </si>
  <si>
    <t>03.29.01.30</t>
  </si>
  <si>
    <t>03.29.01.31</t>
  </si>
  <si>
    <t>03.29.02</t>
  </si>
  <si>
    <t>REGISTROS E VALVULA</t>
  </si>
  <si>
    <t>03.29.02.01</t>
  </si>
  <si>
    <t>03.29.02.02</t>
  </si>
  <si>
    <t>03.29.02.03</t>
  </si>
  <si>
    <t>03.29.02.04</t>
  </si>
  <si>
    <t>03.29.02.05</t>
  </si>
  <si>
    <t>03.29.02.06</t>
  </si>
  <si>
    <t>03.29.03</t>
  </si>
  <si>
    <t>RALOS</t>
  </si>
  <si>
    <t>03.29.03.01</t>
  </si>
  <si>
    <t>HID.4121</t>
  </si>
  <si>
    <t>03.29.04</t>
  </si>
  <si>
    <t>03.29.04.01</t>
  </si>
  <si>
    <t>03.29.04.02</t>
  </si>
  <si>
    <t>HID.0147</t>
  </si>
  <si>
    <t>03.29.04.03</t>
  </si>
  <si>
    <t>HID.3553</t>
  </si>
  <si>
    <t>03.29.04.04</t>
  </si>
  <si>
    <t>03.29.05</t>
  </si>
  <si>
    <t>FILTRO</t>
  </si>
  <si>
    <t>03.29.05.01</t>
  </si>
  <si>
    <t>HID.3579</t>
  </si>
  <si>
    <t>INSTALAÇÕES DE ESGOTO</t>
  </si>
  <si>
    <t>03.30.01</t>
  </si>
  <si>
    <t>TUBULAÇÃO E CONEXÕES</t>
  </si>
  <si>
    <t>03.30.01.01</t>
  </si>
  <si>
    <t>03.30.01.02</t>
  </si>
  <si>
    <t>03.30.01.03</t>
  </si>
  <si>
    <t>03.30.01.04</t>
  </si>
  <si>
    <t>03.30.01.05</t>
  </si>
  <si>
    <t>03.30.01.06</t>
  </si>
  <si>
    <t>03.30.01.07</t>
  </si>
  <si>
    <t>03.30.01.08</t>
  </si>
  <si>
    <t>03.30.01.09</t>
  </si>
  <si>
    <t>03.30.01.10</t>
  </si>
  <si>
    <t>03.30.01.11</t>
  </si>
  <si>
    <t>03.30.01.12</t>
  </si>
  <si>
    <t>03.30.01.13</t>
  </si>
  <si>
    <t>03.30.01.14</t>
  </si>
  <si>
    <t>03.30.01.15</t>
  </si>
  <si>
    <t>03.30.01.16</t>
  </si>
  <si>
    <t>CL0872</t>
  </si>
  <si>
    <t>03.30.01.17</t>
  </si>
  <si>
    <t>03.30.01.18</t>
  </si>
  <si>
    <t>HID.0425</t>
  </si>
  <si>
    <t>03.30.01.19</t>
  </si>
  <si>
    <t>HID.2160</t>
  </si>
  <si>
    <t>03.30.01.20</t>
  </si>
  <si>
    <t>CL0880</t>
  </si>
  <si>
    <t>03.30.01.21</t>
  </si>
  <si>
    <t>03.30.01.22</t>
  </si>
  <si>
    <t>03.30.01.23</t>
  </si>
  <si>
    <t>03.30.01.24</t>
  </si>
  <si>
    <t>03.30.01.25</t>
  </si>
  <si>
    <t>03.30.01.26</t>
  </si>
  <si>
    <t>HID.1167</t>
  </si>
  <si>
    <t>03.30.01.27</t>
  </si>
  <si>
    <t>03.30.01.28</t>
  </si>
  <si>
    <t>03.30.01.29</t>
  </si>
  <si>
    <t>03.30.01.30</t>
  </si>
  <si>
    <t>03.30.01.31</t>
  </si>
  <si>
    <t>03.30.02</t>
  </si>
  <si>
    <t>CAIXAS</t>
  </si>
  <si>
    <t>03.30.02.01</t>
  </si>
  <si>
    <t>03.30.02.02</t>
  </si>
  <si>
    <t>HID.2393</t>
  </si>
  <si>
    <t>03.30.02.03</t>
  </si>
  <si>
    <t>CL1029</t>
  </si>
  <si>
    <t>03.30.03</t>
  </si>
  <si>
    <t>RALO</t>
  </si>
  <si>
    <t>03.30.03.01</t>
  </si>
  <si>
    <t>03.30.03.02</t>
  </si>
  <si>
    <t>HID.8569</t>
  </si>
  <si>
    <t>03.30.04</t>
  </si>
  <si>
    <t>TERMINAL DE VENTILAÇÃO</t>
  </si>
  <si>
    <t>03.30.04.01</t>
  </si>
  <si>
    <t>HID.0410</t>
  </si>
  <si>
    <t>03.30.04.02</t>
  </si>
  <si>
    <t>INSTALAÇÕES HIDROSSANITÁRIAS - DRENO DE AR CONDICIONADO</t>
  </si>
  <si>
    <t>03.31.01</t>
  </si>
  <si>
    <t>03.31.01.01</t>
  </si>
  <si>
    <t>03.31.01.02</t>
  </si>
  <si>
    <t>03.31.01.03</t>
  </si>
  <si>
    <t>03.31.01.04</t>
  </si>
  <si>
    <t>INSTALAÇÕES HIDROSSANITÁRIAS - DRENAGEM PLUVIAL</t>
  </si>
  <si>
    <t>03.32.01</t>
  </si>
  <si>
    <t>03.32.01.01</t>
  </si>
  <si>
    <t>03.32.01.02</t>
  </si>
  <si>
    <t>03.32.01.03</t>
  </si>
  <si>
    <t>03.32.01.04</t>
  </si>
  <si>
    <t>03.32.01.05</t>
  </si>
  <si>
    <t>03.32.01.06</t>
  </si>
  <si>
    <t>HID.3541</t>
  </si>
  <si>
    <t>03.32.01.07</t>
  </si>
  <si>
    <t>HID.4817</t>
  </si>
  <si>
    <t>03.32.01.08</t>
  </si>
  <si>
    <t>03.32.01.09</t>
  </si>
  <si>
    <t>03.32.01.10</t>
  </si>
  <si>
    <t>HID.3542</t>
  </si>
  <si>
    <t>03.32.01.11</t>
  </si>
  <si>
    <t>HID.4791</t>
  </si>
  <si>
    <t>03.32.01.12</t>
  </si>
  <si>
    <t>03.32.01.13</t>
  </si>
  <si>
    <t>HID.4792</t>
  </si>
  <si>
    <t>03.32.01.14</t>
  </si>
  <si>
    <t>HID.4793</t>
  </si>
  <si>
    <t>03.32.01.15</t>
  </si>
  <si>
    <t>CL0878</t>
  </si>
  <si>
    <t>03.32.01.16</t>
  </si>
  <si>
    <t>03.32.01.17</t>
  </si>
  <si>
    <t>HID.4855</t>
  </si>
  <si>
    <t>03.32.02</t>
  </si>
  <si>
    <t>03.32.02.01</t>
  </si>
  <si>
    <t>HID.1601</t>
  </si>
  <si>
    <t>AR CONDICIONADO</t>
  </si>
  <si>
    <t>03.33.01</t>
  </si>
  <si>
    <t>UNIDADES EVAPORADORAS</t>
  </si>
  <si>
    <t>03.33.01.01</t>
  </si>
  <si>
    <t>CLI.3745</t>
  </si>
  <si>
    <t>03.33.01.02</t>
  </si>
  <si>
    <t>CLI.3746</t>
  </si>
  <si>
    <t>03.33.01.03</t>
  </si>
  <si>
    <t>CLI.3748</t>
  </si>
  <si>
    <t>03.33.02</t>
  </si>
  <si>
    <t>CONDENSADORAS</t>
  </si>
  <si>
    <t>03.33.02.01</t>
  </si>
  <si>
    <t>CLI.3749</t>
  </si>
  <si>
    <t>03.33.03</t>
  </si>
  <si>
    <t>UNIDADES EVAPORADORAS TIPO VRF</t>
  </si>
  <si>
    <t>03.33.03.01</t>
  </si>
  <si>
    <t>CLI.3750</t>
  </si>
  <si>
    <t>03.33.03.02</t>
  </si>
  <si>
    <t>CLI.3667</t>
  </si>
  <si>
    <t>03.33.03.03</t>
  </si>
  <si>
    <t>CLI.3668</t>
  </si>
  <si>
    <t>03.33.03.04</t>
  </si>
  <si>
    <t>CLI.3669</t>
  </si>
  <si>
    <t>03.33.03.05</t>
  </si>
  <si>
    <t>CLI.3670</t>
  </si>
  <si>
    <t>03.33.03.06</t>
  </si>
  <si>
    <t>CLI.3671</t>
  </si>
  <si>
    <t>03.33.03.07</t>
  </si>
  <si>
    <t>CLI.3672</t>
  </si>
  <si>
    <t>03.33.03.08</t>
  </si>
  <si>
    <t>CLI.3673</t>
  </si>
  <si>
    <t>03.33.03.09</t>
  </si>
  <si>
    <t>CLI.3674</t>
  </si>
  <si>
    <t>03.33.03.10</t>
  </si>
  <si>
    <t>CLI.3675</t>
  </si>
  <si>
    <t>03.33.03.11</t>
  </si>
  <si>
    <t>CLI.3676</t>
  </si>
  <si>
    <t>03.33.03.12</t>
  </si>
  <si>
    <t>CLI.3677</t>
  </si>
  <si>
    <t>03.33.03.13</t>
  </si>
  <si>
    <t>CLI.3678</t>
  </si>
  <si>
    <t>03.33.03.14</t>
  </si>
  <si>
    <t>CLI.3679</t>
  </si>
  <si>
    <t>03.33.03.15</t>
  </si>
  <si>
    <t>CLI.3680</t>
  </si>
  <si>
    <t>03.33.03.16</t>
  </si>
  <si>
    <t>CLI.3681</t>
  </si>
  <si>
    <t>03.33.03.17</t>
  </si>
  <si>
    <t>CLI.3682</t>
  </si>
  <si>
    <t>03.33.04</t>
  </si>
  <si>
    <t>UNIDADES CONDENSADORAS TIPO VRF</t>
  </si>
  <si>
    <t>03.33.04.01</t>
  </si>
  <si>
    <t>CLI.3683</t>
  </si>
  <si>
    <t>03.33.04.02</t>
  </si>
  <si>
    <t>CLI.3684</t>
  </si>
  <si>
    <t>03.33.04.03</t>
  </si>
  <si>
    <t>CLI.3685</t>
  </si>
  <si>
    <t>03.33.04.04</t>
  </si>
  <si>
    <t>CLI.3686</t>
  </si>
  <si>
    <t>03.33.04.05</t>
  </si>
  <si>
    <t>CLI.3687</t>
  </si>
  <si>
    <t>03.33.05</t>
  </si>
  <si>
    <t>VENTILAÇÃO MECÂNICA</t>
  </si>
  <si>
    <t>03.33.05.01</t>
  </si>
  <si>
    <t>CLI.3688</t>
  </si>
  <si>
    <t>03.33.05.02</t>
  </si>
  <si>
    <t>CLI.3690</t>
  </si>
  <si>
    <t>03.33.05.03</t>
  </si>
  <si>
    <t>CLI.3689</t>
  </si>
  <si>
    <t>03.33.05.04</t>
  </si>
  <si>
    <t>CLI.3691</t>
  </si>
  <si>
    <t>03.33.05.05</t>
  </si>
  <si>
    <t>CLI.4857</t>
  </si>
  <si>
    <t>03.33.05.06</t>
  </si>
  <si>
    <t>CLI.3692</t>
  </si>
  <si>
    <t>03.33.05.07</t>
  </si>
  <si>
    <t>CLI.3693</t>
  </si>
  <si>
    <t>03.33.05.08</t>
  </si>
  <si>
    <t>CLI.3694</t>
  </si>
  <si>
    <t>03.33.05.09</t>
  </si>
  <si>
    <t>CLI.3695</t>
  </si>
  <si>
    <t>03.33.05.10</t>
  </si>
  <si>
    <t>CLI.3696</t>
  </si>
  <si>
    <t>03.33.05.11</t>
  </si>
  <si>
    <t>CLI.4858</t>
  </si>
  <si>
    <t>03.33.05.12</t>
  </si>
  <si>
    <t>CLI.3698</t>
  </si>
  <si>
    <t>03.33.05.13</t>
  </si>
  <si>
    <t>CLI.4859</t>
  </si>
  <si>
    <t>03.33.05.14</t>
  </si>
  <si>
    <t>CLI.4794</t>
  </si>
  <si>
    <t>03.33.05.15</t>
  </si>
  <si>
    <t>CLI.3699</t>
  </si>
  <si>
    <t>03.33.06</t>
  </si>
  <si>
    <t>LAVADOR DE GASES</t>
  </si>
  <si>
    <t>03.33.06.01</t>
  </si>
  <si>
    <t>CLI.3700</t>
  </si>
  <si>
    <t>03.33.07</t>
  </si>
  <si>
    <t>TERMINAL DE AR</t>
  </si>
  <si>
    <t>03.33.07.01</t>
  </si>
  <si>
    <t>CLI.3701</t>
  </si>
  <si>
    <t>03.33.07.02</t>
  </si>
  <si>
    <t>CLI.3702</t>
  </si>
  <si>
    <t>03.33.07.03</t>
  </si>
  <si>
    <t>CLI.3703</t>
  </si>
  <si>
    <t>03.33.07.04</t>
  </si>
  <si>
    <t>CLI.3704</t>
  </si>
  <si>
    <t>03.33.07.05</t>
  </si>
  <si>
    <t>CLI.3705</t>
  </si>
  <si>
    <t>03.33.07.06</t>
  </si>
  <si>
    <t>CLI.3706</t>
  </si>
  <si>
    <t>03.33.07.07</t>
  </si>
  <si>
    <t>CLI.3708</t>
  </si>
  <si>
    <t>03.33.07.08</t>
  </si>
  <si>
    <t>CLI.3709</t>
  </si>
  <si>
    <t>03.33.07.09</t>
  </si>
  <si>
    <t>CLI.3710</t>
  </si>
  <si>
    <t>03.33.07.10</t>
  </si>
  <si>
    <t>CLI.3713</t>
  </si>
  <si>
    <t>03.33.07.11</t>
  </si>
  <si>
    <t>CLI.3711</t>
  </si>
  <si>
    <t>03.33.07.12</t>
  </si>
  <si>
    <t>CLI.3712</t>
  </si>
  <si>
    <t>03.33.07.13</t>
  </si>
  <si>
    <t>CLI.3714</t>
  </si>
  <si>
    <t>03.33.07.14</t>
  </si>
  <si>
    <t>CLI.3715</t>
  </si>
  <si>
    <t>03.33.07.15</t>
  </si>
  <si>
    <t>CLI.3716</t>
  </si>
  <si>
    <t>03.33.07.16</t>
  </si>
  <si>
    <t>CLI.3717</t>
  </si>
  <si>
    <t>03.33.07.17</t>
  </si>
  <si>
    <t>CLI.3718</t>
  </si>
  <si>
    <t>03.33.07.18</t>
  </si>
  <si>
    <t>CLI.3719</t>
  </si>
  <si>
    <t>03.33.07.19</t>
  </si>
  <si>
    <t>CLI.3720</t>
  </si>
  <si>
    <t>03.33.07.20</t>
  </si>
  <si>
    <t>CLI.3721</t>
  </si>
  <si>
    <t>03.33.07.21</t>
  </si>
  <si>
    <t>CLI.3722</t>
  </si>
  <si>
    <t>03.33.07.22</t>
  </si>
  <si>
    <t>CLI.3725</t>
  </si>
  <si>
    <t>03.33.07.23</t>
  </si>
  <si>
    <t>CLI.3723</t>
  </si>
  <si>
    <t>03.33.07.24</t>
  </si>
  <si>
    <t>CLI.3724</t>
  </si>
  <si>
    <t>03.33.07.25</t>
  </si>
  <si>
    <t>CLI.3726</t>
  </si>
  <si>
    <t>03.33.07.26</t>
  </si>
  <si>
    <t>CLI.3727</t>
  </si>
  <si>
    <t>03.33.08</t>
  </si>
  <si>
    <t>ACESSÓRIOS DE DUTOS</t>
  </si>
  <si>
    <t>03.33.08.01</t>
  </si>
  <si>
    <t>CLI.3728</t>
  </si>
  <si>
    <t>03.33.08.02</t>
  </si>
  <si>
    <t>CLI.3729</t>
  </si>
  <si>
    <t>03.33.08.03</t>
  </si>
  <si>
    <t>CLI.3730</t>
  </si>
  <si>
    <t>03.33.08.04</t>
  </si>
  <si>
    <t>CLI.3731</t>
  </si>
  <si>
    <t>03.33.08.05</t>
  </si>
  <si>
    <t>CLI.4129</t>
  </si>
  <si>
    <t>03.33.08.06</t>
  </si>
  <si>
    <t>CLI.4130</t>
  </si>
  <si>
    <t>03.33.08.07</t>
  </si>
  <si>
    <t>CLI.3732</t>
  </si>
  <si>
    <t>03.33.08.08</t>
  </si>
  <si>
    <t>CLI.3734</t>
  </si>
  <si>
    <t>03.33.08.09</t>
  </si>
  <si>
    <t>CLI.3735</t>
  </si>
  <si>
    <t>03.33.08.10</t>
  </si>
  <si>
    <t>CLI.4131</t>
  </si>
  <si>
    <t>03.33.08.11</t>
  </si>
  <si>
    <t>CLI.4132</t>
  </si>
  <si>
    <t>03.33.08.12</t>
  </si>
  <si>
    <t>CLI.4133</t>
  </si>
  <si>
    <t>03.33.08.13</t>
  </si>
  <si>
    <t>CLI.3736</t>
  </si>
  <si>
    <t>03.33.08.14</t>
  </si>
  <si>
    <t>CLI.3737</t>
  </si>
  <si>
    <t>03.33.08.15</t>
  </si>
  <si>
    <t>CLI.3738</t>
  </si>
  <si>
    <t>03.33.09</t>
  </si>
  <si>
    <t>COIFA</t>
  </si>
  <si>
    <t>03.33.09.01</t>
  </si>
  <si>
    <t>CLI.3739</t>
  </si>
  <si>
    <t>03.33.09.02</t>
  </si>
  <si>
    <t>CLI.3740</t>
  </si>
  <si>
    <t>03.33.09.03</t>
  </si>
  <si>
    <t>CLI.3741</t>
  </si>
  <si>
    <t>03.33.10</t>
  </si>
  <si>
    <t>TUBULAÇÃO EM COBRE</t>
  </si>
  <si>
    <t>03.33.10.01</t>
  </si>
  <si>
    <t>CLI.0359</t>
  </si>
  <si>
    <t>03.33.10.02</t>
  </si>
  <si>
    <t>CLI.0360</t>
  </si>
  <si>
    <t>03.33.10.03</t>
  </si>
  <si>
    <t>CLI.0361</t>
  </si>
  <si>
    <t>03.33.10.04</t>
  </si>
  <si>
    <t>CLI.0362</t>
  </si>
  <si>
    <t>03.33.10.05</t>
  </si>
  <si>
    <t>CLI.0363</t>
  </si>
  <si>
    <t>03.33.10.06</t>
  </si>
  <si>
    <t>CLI.0364</t>
  </si>
  <si>
    <t>03.33.10.07</t>
  </si>
  <si>
    <t>CLI.4155</t>
  </si>
  <si>
    <t>03.33.10.08</t>
  </si>
  <si>
    <t>CLI.4154</t>
  </si>
  <si>
    <t>03.33.10.09</t>
  </si>
  <si>
    <t>CLI.0365</t>
  </si>
  <si>
    <t>03.33.11</t>
  </si>
  <si>
    <t/>
  </si>
  <si>
    <t>ISOLAMENTO PARA TUBULAÇÃO FRIGORÍGENA DE COBRE</t>
  </si>
  <si>
    <t>03.33.11.01</t>
  </si>
  <si>
    <t>CLI.0366</t>
  </si>
  <si>
    <t>03.33.11.02</t>
  </si>
  <si>
    <t>CLI.0367</t>
  </si>
  <si>
    <t>03.33.11.03</t>
  </si>
  <si>
    <t>CLI.0368</t>
  </si>
  <si>
    <t>03.33.11.04</t>
  </si>
  <si>
    <t>CLI.0369</t>
  </si>
  <si>
    <t>03.33.11.05</t>
  </si>
  <si>
    <t>CLI.0370</t>
  </si>
  <si>
    <t>03.33.11.06</t>
  </si>
  <si>
    <t>CLI.0371</t>
  </si>
  <si>
    <t>03.33.11.07</t>
  </si>
  <si>
    <t>CLI.4065</t>
  </si>
  <si>
    <t>03.33.11.08</t>
  </si>
  <si>
    <t>CLI.4100</t>
  </si>
  <si>
    <t>03.33.11.09</t>
  </si>
  <si>
    <t>CLI.0372</t>
  </si>
  <si>
    <t>03.33.12</t>
  </si>
  <si>
    <t>REDE DE DUTOS</t>
  </si>
  <si>
    <t>03.33.12.01</t>
  </si>
  <si>
    <t>DUTO RETANGULAR - CHAPA DE AÇO GALVANIZADA</t>
  </si>
  <si>
    <t>03.33.12.01.01</t>
  </si>
  <si>
    <t>CLI.1831</t>
  </si>
  <si>
    <t>03.33.12.01.02</t>
  </si>
  <si>
    <t>CLI.1830</t>
  </si>
  <si>
    <t>03.33.12.01.03</t>
  </si>
  <si>
    <t>CLI.4061</t>
  </si>
  <si>
    <t>03.33.12.01.04</t>
  </si>
  <si>
    <t>CLI.4062</t>
  </si>
  <si>
    <t>03.33.12.02</t>
  </si>
  <si>
    <t>DUTO FLEXÍVEL</t>
  </si>
  <si>
    <t>03.33.12.02.01</t>
  </si>
  <si>
    <t>CLI.4091</t>
  </si>
  <si>
    <t>03.33.12.02.02</t>
  </si>
  <si>
    <t>CLI.4092</t>
  </si>
  <si>
    <t>03.33.12.02.03</t>
  </si>
  <si>
    <t>CLI.4096</t>
  </si>
  <si>
    <t>03.33.12.02.04</t>
  </si>
  <si>
    <t>CLI.4093</t>
  </si>
  <si>
    <t>03.33.12.02.05</t>
  </si>
  <si>
    <t>CLI.4094</t>
  </si>
  <si>
    <t>03.33.12.02.06</t>
  </si>
  <si>
    <t>CLI.4095</t>
  </si>
  <si>
    <t>03.33.12.03</t>
  </si>
  <si>
    <t>ISOLAMENTO DE DUTO</t>
  </si>
  <si>
    <t>03.33.12.03.01</t>
  </si>
  <si>
    <t>CLI.4107</t>
  </si>
  <si>
    <t>03.33.12.03.02</t>
  </si>
  <si>
    <t>CLI.4944</t>
  </si>
  <si>
    <t>03.33.12.03.03</t>
  </si>
  <si>
    <t>CLI.4916</t>
  </si>
  <si>
    <t>03.33.12.03.04</t>
  </si>
  <si>
    <t>CLI.4917</t>
  </si>
  <si>
    <t>03.33.12.03.05</t>
  </si>
  <si>
    <t>CLI.4918</t>
  </si>
  <si>
    <t>03.33.12.03.06</t>
  </si>
  <si>
    <t>CLI.4919</t>
  </si>
  <si>
    <t>03.33.12.03.07</t>
  </si>
  <si>
    <t>CLI.4920</t>
  </si>
  <si>
    <t>03.33.12.03.08</t>
  </si>
  <si>
    <t>CLI.4921</t>
  </si>
  <si>
    <t>03.33.12.03.09</t>
  </si>
  <si>
    <t>CLI.4922</t>
  </si>
  <si>
    <t>03.33.12.03.10</t>
  </si>
  <si>
    <t>CLI.4923</t>
  </si>
  <si>
    <t>03.33.12.04</t>
  </si>
  <si>
    <t>REGISTRO BORBOLETA</t>
  </si>
  <si>
    <t>03.33.12.04.01</t>
  </si>
  <si>
    <t>CLI.4125</t>
  </si>
  <si>
    <t>03.33.12.04.02</t>
  </si>
  <si>
    <t>CLI.4126</t>
  </si>
  <si>
    <t>03.33.12.04.03</t>
  </si>
  <si>
    <t>CLI.4127</t>
  </si>
  <si>
    <t>03.33.12.04.04</t>
  </si>
  <si>
    <t>CLI.4128</t>
  </si>
  <si>
    <t>03.33.12.05</t>
  </si>
  <si>
    <t>COLARINHO PARA DUTO FLEXIVEL</t>
  </si>
  <si>
    <t>03.33.12.05.01</t>
  </si>
  <si>
    <t>CLI.4074</t>
  </si>
  <si>
    <t>03.33.12.05.02</t>
  </si>
  <si>
    <t>CLI.4077</t>
  </si>
  <si>
    <t>03.33.12.05.03</t>
  </si>
  <si>
    <t>CLI.4075</t>
  </si>
  <si>
    <t>03.33.12.05.04</t>
  </si>
  <si>
    <t>CLI.4078</t>
  </si>
  <si>
    <t>03.33.12.05.05</t>
  </si>
  <si>
    <t>CLI.4076</t>
  </si>
  <si>
    <t>03.33.12.06</t>
  </si>
  <si>
    <t>VÁLVULA GBC</t>
  </si>
  <si>
    <t>03.33.12.06.01</t>
  </si>
  <si>
    <t>CLI.4158</t>
  </si>
  <si>
    <t>03.33.12.06.02</t>
  </si>
  <si>
    <t>CLI.4157</t>
  </si>
  <si>
    <t>INSTALAÇÕES DE GÁS GLP</t>
  </si>
  <si>
    <t>03.34.01</t>
  </si>
  <si>
    <t>DISPOSITIVOS E EQUIPAMENTOS</t>
  </si>
  <si>
    <t>03.34.01.01</t>
  </si>
  <si>
    <t>GLP.4135</t>
  </si>
  <si>
    <t>03.34.01.02</t>
  </si>
  <si>
    <t>GLP.4088</t>
  </si>
  <si>
    <t>03.34.01.03</t>
  </si>
  <si>
    <t>GLP.4160</t>
  </si>
  <si>
    <t>03.34.02</t>
  </si>
  <si>
    <t>TUBOS E CONEXÕES</t>
  </si>
  <si>
    <t>03.34.02.01</t>
  </si>
  <si>
    <t>03.34.02.02</t>
  </si>
  <si>
    <t>03.34.02.03</t>
  </si>
  <si>
    <t>GLP.4079</t>
  </si>
  <si>
    <t>03.34.02.04</t>
  </si>
  <si>
    <t>03.34.02.05</t>
  </si>
  <si>
    <t>03.34.02.06</t>
  </si>
  <si>
    <t>PCI</t>
  </si>
  <si>
    <t>03.35.01</t>
  </si>
  <si>
    <t>03.35.02</t>
  </si>
  <si>
    <t>PCI.4099</t>
  </si>
  <si>
    <t>03.35.03</t>
  </si>
  <si>
    <t>PCI.4144</t>
  </si>
  <si>
    <t>03.35.04</t>
  </si>
  <si>
    <t>03.35.05</t>
  </si>
  <si>
    <t>03.35.06</t>
  </si>
  <si>
    <t>03.35.07</t>
  </si>
  <si>
    <t>03.35.08</t>
  </si>
  <si>
    <t>03.35.09</t>
  </si>
  <si>
    <t>03.35.10</t>
  </si>
  <si>
    <t>03.35.11</t>
  </si>
  <si>
    <t>PCI.4143</t>
  </si>
  <si>
    <t>03.35.12</t>
  </si>
  <si>
    <t>PCI.4110</t>
  </si>
  <si>
    <t>03.35.13</t>
  </si>
  <si>
    <t>03.35.14</t>
  </si>
  <si>
    <t>03.35.15</t>
  </si>
  <si>
    <t>03.35.16</t>
  </si>
  <si>
    <t>03.35.17</t>
  </si>
  <si>
    <t>03.35.18</t>
  </si>
  <si>
    <t>03.35.19</t>
  </si>
  <si>
    <t>03.35.20</t>
  </si>
  <si>
    <t>03.35.21</t>
  </si>
  <si>
    <t>03.35.22</t>
  </si>
  <si>
    <t>03.35.23</t>
  </si>
  <si>
    <t>03.35.24</t>
  </si>
  <si>
    <t>03.35.25</t>
  </si>
  <si>
    <t>03.35.26</t>
  </si>
  <si>
    <t>03.35.27</t>
  </si>
  <si>
    <t>PCI.4050</t>
  </si>
  <si>
    <t>03.35.28</t>
  </si>
  <si>
    <t>PCI.4049</t>
  </si>
  <si>
    <t>03.35.29</t>
  </si>
  <si>
    <t>PCI.4136</t>
  </si>
  <si>
    <t>03.35.30</t>
  </si>
  <si>
    <t>PCI.4060</t>
  </si>
  <si>
    <t>03.35.31</t>
  </si>
  <si>
    <t>PCI.4089</t>
  </si>
  <si>
    <t>03.35.32</t>
  </si>
  <si>
    <t>PCI.4090</t>
  </si>
  <si>
    <t>03.35.33</t>
  </si>
  <si>
    <t>PCI.4047</t>
  </si>
  <si>
    <t>03.35.34</t>
  </si>
  <si>
    <t>PCI.4048</t>
  </si>
  <si>
    <t>03.35.35</t>
  </si>
  <si>
    <t>03.35.36</t>
  </si>
  <si>
    <t>03.35.37</t>
  </si>
  <si>
    <t>03.35.38</t>
  </si>
  <si>
    <t>03.35.39</t>
  </si>
  <si>
    <t>PCI.4044</t>
  </si>
  <si>
    <t>03.35.40</t>
  </si>
  <si>
    <t>PCI.4046</t>
  </si>
  <si>
    <t>03.35.41</t>
  </si>
  <si>
    <t>PCI.4860</t>
  </si>
  <si>
    <t>03.35.42</t>
  </si>
  <si>
    <t>PCI.4861</t>
  </si>
  <si>
    <t>03.35.43</t>
  </si>
  <si>
    <t>PCI.4862</t>
  </si>
  <si>
    <t>03.35.44</t>
  </si>
  <si>
    <t>PCI.4863</t>
  </si>
  <si>
    <t>03.35.45</t>
  </si>
  <si>
    <t>PCI.4864</t>
  </si>
  <si>
    <t>03.35.46</t>
  </si>
  <si>
    <t>PCI.4865</t>
  </si>
  <si>
    <t>03.35.47</t>
  </si>
  <si>
    <t>PCI.4866</t>
  </si>
  <si>
    <t>03.35.48</t>
  </si>
  <si>
    <t>PCI.4868</t>
  </si>
  <si>
    <t>03.35.49</t>
  </si>
  <si>
    <t>PCI.4869</t>
  </si>
  <si>
    <t>03.35.50</t>
  </si>
  <si>
    <t>PCI.4870</t>
  </si>
  <si>
    <t>03.35.51</t>
  </si>
  <si>
    <t>PCI.4871</t>
  </si>
  <si>
    <t>03.35.52</t>
  </si>
  <si>
    <t>PCI.4872</t>
  </si>
  <si>
    <t>03.35.53</t>
  </si>
  <si>
    <t>PCI.4873</t>
  </si>
  <si>
    <t>03.35.54</t>
  </si>
  <si>
    <t>PCI.4874</t>
  </si>
  <si>
    <t>03.35.55</t>
  </si>
  <si>
    <t>PCI.4875</t>
  </si>
  <si>
    <t>LIMPEZA FINAL DA OBRA</t>
  </si>
  <si>
    <t>03.36.01</t>
  </si>
  <si>
    <t>SFI.9537</t>
  </si>
  <si>
    <t>GUARITA</t>
  </si>
  <si>
    <t>04.01.01</t>
  </si>
  <si>
    <t>SAPATAS</t>
  </si>
  <si>
    <t>04.01.01.01</t>
  </si>
  <si>
    <t>04.01.01.02</t>
  </si>
  <si>
    <t>04.01.01.03</t>
  </si>
  <si>
    <t>04.01.01.04</t>
  </si>
  <si>
    <t>04.01.01.05</t>
  </si>
  <si>
    <t>04.01.01.06</t>
  </si>
  <si>
    <t>04.01.01.07</t>
  </si>
  <si>
    <t>04.01.01.08</t>
  </si>
  <si>
    <t>CSP.0120</t>
  </si>
  <si>
    <t>04.01.02</t>
  </si>
  <si>
    <t>04.01.02.01</t>
  </si>
  <si>
    <t>04.01.02.02</t>
  </si>
  <si>
    <t>04.01.02.03</t>
  </si>
  <si>
    <t>04.01.02.04</t>
  </si>
  <si>
    <t>04.01.02.05</t>
  </si>
  <si>
    <t>04.01.02.06</t>
  </si>
  <si>
    <t>04.01.02.07</t>
  </si>
  <si>
    <t>04.01.02.08</t>
  </si>
  <si>
    <t>04.01.02.09</t>
  </si>
  <si>
    <t>04.01.02.10</t>
  </si>
  <si>
    <t>04.01.02.11</t>
  </si>
  <si>
    <t>04.01.02.12</t>
  </si>
  <si>
    <t>ESTRUTURA</t>
  </si>
  <si>
    <t>04.02.01</t>
  </si>
  <si>
    <t>04.02.01.01</t>
  </si>
  <si>
    <t>04.02.01.02</t>
  </si>
  <si>
    <t>04.02.02</t>
  </si>
  <si>
    <t>04.02.02.01</t>
  </si>
  <si>
    <t>04.02.02.02</t>
  </si>
  <si>
    <t>04.02.02.03</t>
  </si>
  <si>
    <t>04.02.02.04</t>
  </si>
  <si>
    <t>CES.0210</t>
  </si>
  <si>
    <t>04.02.03</t>
  </si>
  <si>
    <t>04.02.03.01</t>
  </si>
  <si>
    <t>04.02.03.02</t>
  </si>
  <si>
    <t>04.02.03.03</t>
  </si>
  <si>
    <t>04.02.03.04</t>
  </si>
  <si>
    <t>04.02.03.05</t>
  </si>
  <si>
    <t>04.02.03.06</t>
  </si>
  <si>
    <t>04.02.04</t>
  </si>
  <si>
    <t>04.02.04.01</t>
  </si>
  <si>
    <t>04.02.04.02</t>
  </si>
  <si>
    <t>04.02.04.03</t>
  </si>
  <si>
    <t>04.02.05</t>
  </si>
  <si>
    <t>04.02.05.01</t>
  </si>
  <si>
    <t>ESM.4856</t>
  </si>
  <si>
    <t>04.02.06</t>
  </si>
  <si>
    <t>04.02.06.01</t>
  </si>
  <si>
    <t>ANCORAGEM ESCADAS</t>
  </si>
  <si>
    <t>04.02.06.01.01</t>
  </si>
  <si>
    <t>04.02.06.01.02</t>
  </si>
  <si>
    <t>04.02.07</t>
  </si>
  <si>
    <t>VERGAS E CONTRA VERGAS</t>
  </si>
  <si>
    <t>04.02.07.01</t>
  </si>
  <si>
    <t>ALVENARIAS E DIVISÓRIAS</t>
  </si>
  <si>
    <t>04.03.01</t>
  </si>
  <si>
    <t>04.03.02</t>
  </si>
  <si>
    <t>04.03.03</t>
  </si>
  <si>
    <t>04.04.01</t>
  </si>
  <si>
    <t>04.04.01.01</t>
  </si>
  <si>
    <t>COB.2143</t>
  </si>
  <si>
    <t>04.04.02</t>
  </si>
  <si>
    <t>IMPERMEABILIZAÇÃO COM MANTA ASFÁLTICA  COM PROTEÇÃO TÉRMICA E MECÂNICA. ARREMATE EM RUFO DE CONCRETO ARMADO.</t>
  </si>
  <si>
    <t>04.04.02.01</t>
  </si>
  <si>
    <t>IMP.4175</t>
  </si>
  <si>
    <t>04.04.02.02</t>
  </si>
  <si>
    <t>04.04.02.03</t>
  </si>
  <si>
    <t>04.04.02.04</t>
  </si>
  <si>
    <t>04.04.02.05</t>
  </si>
  <si>
    <t>04.04.02.06</t>
  </si>
  <si>
    <t>04.04.02.07</t>
  </si>
  <si>
    <t>04.04.02.08</t>
  </si>
  <si>
    <t>04.04.02.09</t>
  </si>
  <si>
    <t>04.04.02.10</t>
  </si>
  <si>
    <t>ESQUADRIAS</t>
  </si>
  <si>
    <t>04.05.01</t>
  </si>
  <si>
    <t>04.05.02</t>
  </si>
  <si>
    <t>ESQ.4640</t>
  </si>
  <si>
    <t>04.05.03</t>
  </si>
  <si>
    <t>ESQ.4641</t>
  </si>
  <si>
    <t>04.05.04</t>
  </si>
  <si>
    <t>ESQ.4653</t>
  </si>
  <si>
    <t>04.05.05</t>
  </si>
  <si>
    <t>04.05.06</t>
  </si>
  <si>
    <t>ESQ.1705</t>
  </si>
  <si>
    <t>REVESTIMENTOS</t>
  </si>
  <si>
    <t>04.06.01</t>
  </si>
  <si>
    <t>04.06.02</t>
  </si>
  <si>
    <t>04.06.03</t>
  </si>
  <si>
    <t>04.06.04</t>
  </si>
  <si>
    <t>04.06.05</t>
  </si>
  <si>
    <t>04.06.06</t>
  </si>
  <si>
    <t>04.06.07</t>
  </si>
  <si>
    <t>04.07.01</t>
  </si>
  <si>
    <t>04.07.02</t>
  </si>
  <si>
    <t>REV.2158</t>
  </si>
  <si>
    <t>04.07.03</t>
  </si>
  <si>
    <t>04.07.04</t>
  </si>
  <si>
    <t>04.08.01</t>
  </si>
  <si>
    <t>04.08.02</t>
  </si>
  <si>
    <t>04.08.03</t>
  </si>
  <si>
    <t>04.09.01</t>
  </si>
  <si>
    <t>04.09.02</t>
  </si>
  <si>
    <t>04.09.03</t>
  </si>
  <si>
    <t>04.10.01</t>
  </si>
  <si>
    <t>04.10.02</t>
  </si>
  <si>
    <t>04.10.03</t>
  </si>
  <si>
    <t>04.10.04</t>
  </si>
  <si>
    <t>04.10.05</t>
  </si>
  <si>
    <t>04.10.06</t>
  </si>
  <si>
    <t>04.10.07</t>
  </si>
  <si>
    <t>04.10.08</t>
  </si>
  <si>
    <t>04.10.09</t>
  </si>
  <si>
    <t>04.10.10</t>
  </si>
  <si>
    <t>PINTURA</t>
  </si>
  <si>
    <t>04.11.01</t>
  </si>
  <si>
    <t>04.11.01.01</t>
  </si>
  <si>
    <t>04.11.01.02</t>
  </si>
  <si>
    <t>04.11.01.03</t>
  </si>
  <si>
    <t>04.11.01.04</t>
  </si>
  <si>
    <t>04.11.02</t>
  </si>
  <si>
    <t>04.11.02.01</t>
  </si>
  <si>
    <t>04.11.02.02</t>
  </si>
  <si>
    <t>04.11.02.03</t>
  </si>
  <si>
    <t>04.11.02.04</t>
  </si>
  <si>
    <t>04.12.01</t>
  </si>
  <si>
    <t>04.12.02</t>
  </si>
  <si>
    <t>04.13.01</t>
  </si>
  <si>
    <t>04.13.01.01</t>
  </si>
  <si>
    <t>04.13.02</t>
  </si>
  <si>
    <t>04.13.02.01</t>
  </si>
  <si>
    <t>04.13.02.02</t>
  </si>
  <si>
    <t>04.13.02.03</t>
  </si>
  <si>
    <t>04.13.02.04</t>
  </si>
  <si>
    <t>04.13.02.05</t>
  </si>
  <si>
    <t>04.13.03</t>
  </si>
  <si>
    <t>04.13.03.01</t>
  </si>
  <si>
    <t>CEL.3616</t>
  </si>
  <si>
    <t>04.13.03.02</t>
  </si>
  <si>
    <t>CEL.3622</t>
  </si>
  <si>
    <t>04.13.03.03</t>
  </si>
  <si>
    <t>CEL.3623</t>
  </si>
  <si>
    <t>04.13.03.04</t>
  </si>
  <si>
    <t>CEL.4898</t>
  </si>
  <si>
    <t>04.14.01</t>
  </si>
  <si>
    <t>04.14.01.01</t>
  </si>
  <si>
    <t>04.14.01.02</t>
  </si>
  <si>
    <t>04.14.01.03</t>
  </si>
  <si>
    <t>04.14.01.04</t>
  </si>
  <si>
    <t>04.14.01.05</t>
  </si>
  <si>
    <t>04.14.01.06</t>
  </si>
  <si>
    <t>04.14.01.07</t>
  </si>
  <si>
    <t>04.14.01.08</t>
  </si>
  <si>
    <t>04.14.01.09</t>
  </si>
  <si>
    <t>04.14.01.10</t>
  </si>
  <si>
    <t>04.14.01.11</t>
  </si>
  <si>
    <t>04.14.01.12</t>
  </si>
  <si>
    <t>04.14.01.13</t>
  </si>
  <si>
    <t>04.14.01.14</t>
  </si>
  <si>
    <t>04.14.01.15</t>
  </si>
  <si>
    <t>04.14.01.16</t>
  </si>
  <si>
    <t>04.14.02</t>
  </si>
  <si>
    <t>04.14.02.01</t>
  </si>
  <si>
    <t>04.14.02.02</t>
  </si>
  <si>
    <t>04.14.02.03</t>
  </si>
  <si>
    <t>04.14.02.04</t>
  </si>
  <si>
    <t>04.14.03</t>
  </si>
  <si>
    <t>04.14.03.01</t>
  </si>
  <si>
    <t>04.14.03.02</t>
  </si>
  <si>
    <t>04.14.03.03</t>
  </si>
  <si>
    <t>04.14.03.04</t>
  </si>
  <si>
    <t>04.14.03.05</t>
  </si>
  <si>
    <t>04.14.03.06</t>
  </si>
  <si>
    <t>04.14.03.07</t>
  </si>
  <si>
    <t>04.14.03.08</t>
  </si>
  <si>
    <t>04.14.03.09</t>
  </si>
  <si>
    <t>04.14.04</t>
  </si>
  <si>
    <t>04.14.04.01</t>
  </si>
  <si>
    <t>04.14.04.02</t>
  </si>
  <si>
    <t>04.14.04.03</t>
  </si>
  <si>
    <t>04.14.04.04</t>
  </si>
  <si>
    <t>04.14.05</t>
  </si>
  <si>
    <t>04.14.05.01</t>
  </si>
  <si>
    <t>04.14.05.02</t>
  </si>
  <si>
    <t>04.14.06</t>
  </si>
  <si>
    <t>04.14.06.01</t>
  </si>
  <si>
    <t>04.14.06.02</t>
  </si>
  <si>
    <t>04.15.01</t>
  </si>
  <si>
    <t>04.15.01.01</t>
  </si>
  <si>
    <t>04.15.01.02</t>
  </si>
  <si>
    <t>04.15.01.03</t>
  </si>
  <si>
    <t>04.15.01.04</t>
  </si>
  <si>
    <t>04.15.01.05</t>
  </si>
  <si>
    <t>04.15.01.06</t>
  </si>
  <si>
    <t>04.15.01.07</t>
  </si>
  <si>
    <t>04.15.02</t>
  </si>
  <si>
    <t>04.15.02.01</t>
  </si>
  <si>
    <t>04.15.02.02</t>
  </si>
  <si>
    <t>04.15.02.03</t>
  </si>
  <si>
    <t>04.15.02.04</t>
  </si>
  <si>
    <t>CEL.3655</t>
  </si>
  <si>
    <t>04.15.03</t>
  </si>
  <si>
    <t>04.15.03.01</t>
  </si>
  <si>
    <t>04.15.03.02</t>
  </si>
  <si>
    <t>04.15.03.03</t>
  </si>
  <si>
    <t>04.15.03.04</t>
  </si>
  <si>
    <t>04.15.03.05</t>
  </si>
  <si>
    <t>04.15.03.06</t>
  </si>
  <si>
    <t>04.15.04</t>
  </si>
  <si>
    <t>04.15.04.01</t>
  </si>
  <si>
    <t>CEL.4924</t>
  </si>
  <si>
    <t>04.15.04.02</t>
  </si>
  <si>
    <t>04.15.04.03</t>
  </si>
  <si>
    <t>04.15.04.04</t>
  </si>
  <si>
    <t>04.15.04.05</t>
  </si>
  <si>
    <t>CEL.1878</t>
  </si>
  <si>
    <t>04.15.04.06</t>
  </si>
  <si>
    <t>04.15.04.07</t>
  </si>
  <si>
    <t>04.15.04.08</t>
  </si>
  <si>
    <t>04.15.05</t>
  </si>
  <si>
    <t>04.15.05.01</t>
  </si>
  <si>
    <t>04.15.05.02</t>
  </si>
  <si>
    <t>04.16.01</t>
  </si>
  <si>
    <t>04.16.01.01</t>
  </si>
  <si>
    <t>04.16.01.02</t>
  </si>
  <si>
    <t>04.16.02</t>
  </si>
  <si>
    <t>04.16.02.01</t>
  </si>
  <si>
    <t>04.16.02.02</t>
  </si>
  <si>
    <t>04.16.02.03</t>
  </si>
  <si>
    <t>04.16.02.04</t>
  </si>
  <si>
    <t>04.16.02.05</t>
  </si>
  <si>
    <t>04.16.02.06</t>
  </si>
  <si>
    <t>04.16.02.07</t>
  </si>
  <si>
    <t>INSTALAÇÕES HIDROSSANITÁRIAS - ÁGUA FRIA - POTÁVEL</t>
  </si>
  <si>
    <t>04.17.01</t>
  </si>
  <si>
    <t>04.17.01.01</t>
  </si>
  <si>
    <t>04.17.01.02</t>
  </si>
  <si>
    <t>04.17.01.03</t>
  </si>
  <si>
    <t>04.17.01.04</t>
  </si>
  <si>
    <t>04.17.01.05</t>
  </si>
  <si>
    <t>04.17.01.06</t>
  </si>
  <si>
    <t>04.17.01.07</t>
  </si>
  <si>
    <t>04.18.01</t>
  </si>
  <si>
    <t>04.18.01.01</t>
  </si>
  <si>
    <t>04.18.01.02</t>
  </si>
  <si>
    <t>04.18.01.03</t>
  </si>
  <si>
    <t>04.18.01.04</t>
  </si>
  <si>
    <t>04.18.01.05</t>
  </si>
  <si>
    <t>04.18.01.06</t>
  </si>
  <si>
    <t>04.18.01.07</t>
  </si>
  <si>
    <t>04.18.01.08</t>
  </si>
  <si>
    <t>04.18.01.09</t>
  </si>
  <si>
    <t>04.18.01.10</t>
  </si>
  <si>
    <t>04.19.01</t>
  </si>
  <si>
    <t>04.19.02</t>
  </si>
  <si>
    <t>04.20.01</t>
  </si>
  <si>
    <t>DEPÓSITO DE RESÍDUOS</t>
  </si>
  <si>
    <t>05.01.01</t>
  </si>
  <si>
    <t>05.02.01</t>
  </si>
  <si>
    <t>05.02.01.01</t>
  </si>
  <si>
    <t>05.02.01.02</t>
  </si>
  <si>
    <t>05.02.01.03</t>
  </si>
  <si>
    <t>05.02.01.04</t>
  </si>
  <si>
    <t>05.02.01.05</t>
  </si>
  <si>
    <t>05.02.01.06</t>
  </si>
  <si>
    <t>05.02.01.07</t>
  </si>
  <si>
    <t>05.02.01.08</t>
  </si>
  <si>
    <t>05.02.02</t>
  </si>
  <si>
    <t>05.02.02.01</t>
  </si>
  <si>
    <t>05.02.02.02</t>
  </si>
  <si>
    <t>05.02.02.03</t>
  </si>
  <si>
    <t>05.02.02.04</t>
  </si>
  <si>
    <t>05.02.02.05</t>
  </si>
  <si>
    <t>05.02.02.06</t>
  </si>
  <si>
    <t>05.02.02.07</t>
  </si>
  <si>
    <t>05.02.02.08</t>
  </si>
  <si>
    <t>05.02.02.09</t>
  </si>
  <si>
    <t>05.02.02.10</t>
  </si>
  <si>
    <t>05.03.01</t>
  </si>
  <si>
    <t>05.03.01.01</t>
  </si>
  <si>
    <t>05.03.01.02</t>
  </si>
  <si>
    <t>05.03.02</t>
  </si>
  <si>
    <t>05.03.02.01</t>
  </si>
  <si>
    <t>05.03.02.02</t>
  </si>
  <si>
    <t>05.03.02.03</t>
  </si>
  <si>
    <t>05.03.02.04</t>
  </si>
  <si>
    <t>05.03.02.05</t>
  </si>
  <si>
    <t>05.03.02.06</t>
  </si>
  <si>
    <t>05.03.03</t>
  </si>
  <si>
    <t>05.03.03.01</t>
  </si>
  <si>
    <t>05.03.03.02</t>
  </si>
  <si>
    <t>05.03.03.03</t>
  </si>
  <si>
    <t>05.03.03.04</t>
  </si>
  <si>
    <t>05.03.04</t>
  </si>
  <si>
    <t>05.03.04.01</t>
  </si>
  <si>
    <t>05.03.04.02</t>
  </si>
  <si>
    <t>05.03.04.03</t>
  </si>
  <si>
    <t>05.03.04.04</t>
  </si>
  <si>
    <t>05.03.04.05</t>
  </si>
  <si>
    <t>05.03.04.06</t>
  </si>
  <si>
    <t>05.03.05</t>
  </si>
  <si>
    <t>05.03.05.01</t>
  </si>
  <si>
    <t>05.03.05.01.01</t>
  </si>
  <si>
    <t>05.03.05.01.02</t>
  </si>
  <si>
    <t>05.03.06</t>
  </si>
  <si>
    <t>05.03.06.01</t>
  </si>
  <si>
    <t>05.04.01</t>
  </si>
  <si>
    <t>05.04.02</t>
  </si>
  <si>
    <t>05.04.03</t>
  </si>
  <si>
    <t>05.05.01</t>
  </si>
  <si>
    <t>05.05.02</t>
  </si>
  <si>
    <t>05.05.03</t>
  </si>
  <si>
    <t>05.05.04</t>
  </si>
  <si>
    <t>05.05.05</t>
  </si>
  <si>
    <t>05.05.06</t>
  </si>
  <si>
    <t>05.05.07</t>
  </si>
  <si>
    <t>05.05.08</t>
  </si>
  <si>
    <t>05.05.09</t>
  </si>
  <si>
    <t>05.05.10</t>
  </si>
  <si>
    <t>05.06.01</t>
  </si>
  <si>
    <t>ESQ.4652</t>
  </si>
  <si>
    <t>05.06.02</t>
  </si>
  <si>
    <t>05.06.03</t>
  </si>
  <si>
    <t>ESQ.4675</t>
  </si>
  <si>
    <t>05.07.01</t>
  </si>
  <si>
    <t>05.07.02</t>
  </si>
  <si>
    <t>05.07.03</t>
  </si>
  <si>
    <t>05.07.04</t>
  </si>
  <si>
    <t>05.07.05</t>
  </si>
  <si>
    <t>05.07.06</t>
  </si>
  <si>
    <t>05.07.07</t>
  </si>
  <si>
    <t>05.08.01</t>
  </si>
  <si>
    <t>05.08.02</t>
  </si>
  <si>
    <t>05.09.01</t>
  </si>
  <si>
    <t>05.10.01</t>
  </si>
  <si>
    <t>05.11.01</t>
  </si>
  <si>
    <t>05.11.01.01</t>
  </si>
  <si>
    <t>05.11.01.02</t>
  </si>
  <si>
    <t>05.11.02</t>
  </si>
  <si>
    <t>05.11.02.01</t>
  </si>
  <si>
    <t>05.11.02.02</t>
  </si>
  <si>
    <t>05.11.02.03</t>
  </si>
  <si>
    <t>05.12.01</t>
  </si>
  <si>
    <t>05.12.01.01</t>
  </si>
  <si>
    <t>05.12.01.02</t>
  </si>
  <si>
    <t>05.12.01.03</t>
  </si>
  <si>
    <t>05.12.01.04</t>
  </si>
  <si>
    <t>05.12.01.05</t>
  </si>
  <si>
    <t>05.12.01.06</t>
  </si>
  <si>
    <t>05.12.01.07</t>
  </si>
  <si>
    <t>05.12.01.08</t>
  </si>
  <si>
    <t>05.12.01.09</t>
  </si>
  <si>
    <t>05.12.01.10</t>
  </si>
  <si>
    <t>05.12.01.11</t>
  </si>
  <si>
    <t>05.12.02</t>
  </si>
  <si>
    <t>05.12.02.01</t>
  </si>
  <si>
    <t>05.12.02.02</t>
  </si>
  <si>
    <t>05.12.03</t>
  </si>
  <si>
    <t>05.12.03.01</t>
  </si>
  <si>
    <t>05.12.03.02</t>
  </si>
  <si>
    <t>05.12.03.03</t>
  </si>
  <si>
    <t>05.12.03.04</t>
  </si>
  <si>
    <t>05.12.04</t>
  </si>
  <si>
    <t>05.12.04.01</t>
  </si>
  <si>
    <t>05.12.04.02</t>
  </si>
  <si>
    <t>05.12.05</t>
  </si>
  <si>
    <t>05.12.05.01</t>
  </si>
  <si>
    <t>05.12.06</t>
  </si>
  <si>
    <t>05.12.06.01</t>
  </si>
  <si>
    <t>INSTALAÇÕES DE SPDA</t>
  </si>
  <si>
    <t>05.13.01</t>
  </si>
  <si>
    <t>05.13.01.01</t>
  </si>
  <si>
    <t>05.13.01.02</t>
  </si>
  <si>
    <t>05.13.02</t>
  </si>
  <si>
    <t>05.13.02.01</t>
  </si>
  <si>
    <t>05.13.02.02</t>
  </si>
  <si>
    <t>05.13.02.03</t>
  </si>
  <si>
    <t>05.13.02.04</t>
  </si>
  <si>
    <t>05.13.02.05</t>
  </si>
  <si>
    <t>05.13.02.06</t>
  </si>
  <si>
    <t>05.13.02.07</t>
  </si>
  <si>
    <t>05.14.01</t>
  </si>
  <si>
    <t>TUBULAÇÃO</t>
  </si>
  <si>
    <t>05.14.01.01</t>
  </si>
  <si>
    <t>05.15.01</t>
  </si>
  <si>
    <t xml:space="preserve">TOTAL DE REFERÊNCIA      </t>
  </si>
  <si>
    <t>As marcas especificadas nesta planilha são referenciais, sendo que a futura contratada poderá apresentar a fiscalização oferta de produtos similar e equivalente e caso seja comprovada a sua similaridade técnica e aprovada pela fiscalização, poderá ser utilizada na obra.</t>
  </si>
  <si>
    <t>OBS:</t>
  </si>
  <si>
    <t>QUADRA</t>
  </si>
  <si>
    <t>06.01.01</t>
  </si>
  <si>
    <t>06.01.01.01</t>
  </si>
  <si>
    <t>06.01.01.02</t>
  </si>
  <si>
    <t>06.01.01.03</t>
  </si>
  <si>
    <t>06.01.01.04</t>
  </si>
  <si>
    <t>06.01.01.05</t>
  </si>
  <si>
    <t>06.01.01.06</t>
  </si>
  <si>
    <t>06.01.01.07</t>
  </si>
  <si>
    <t>06.01.01.08</t>
  </si>
  <si>
    <t>06.01.01.09</t>
  </si>
  <si>
    <t>06.01.01.10</t>
  </si>
  <si>
    <t>06.01.01.11</t>
  </si>
  <si>
    <t>06.01.02</t>
  </si>
  <si>
    <t>06.01.02.01</t>
  </si>
  <si>
    <t>06.01.02.02</t>
  </si>
  <si>
    <t>06.01.02.03</t>
  </si>
  <si>
    <t>06.01.02.04</t>
  </si>
  <si>
    <t>06.01.02.05</t>
  </si>
  <si>
    <t>06.01.02.06</t>
  </si>
  <si>
    <t>06.01.02.07</t>
  </si>
  <si>
    <t>06.01.02.08</t>
  </si>
  <si>
    <t>06.01.02.09</t>
  </si>
  <si>
    <t>06.01.02.10</t>
  </si>
  <si>
    <t>06.01.02.11</t>
  </si>
  <si>
    <t>06.01.02.12</t>
  </si>
  <si>
    <t>06.01.02.13</t>
  </si>
  <si>
    <t>06.01.02.14</t>
  </si>
  <si>
    <t>06.01.03</t>
  </si>
  <si>
    <t>CONTENÇÕES</t>
  </si>
  <si>
    <t>06.01.03.01</t>
  </si>
  <si>
    <t>06.01.03.02</t>
  </si>
  <si>
    <t>URB.0001</t>
  </si>
  <si>
    <t>06.01.03.03</t>
  </si>
  <si>
    <t>06.01.03.04</t>
  </si>
  <si>
    <t>06.01.03.05</t>
  </si>
  <si>
    <t>06.01.03.06</t>
  </si>
  <si>
    <t>06.01.03.07</t>
  </si>
  <si>
    <t>06.01.03.08</t>
  </si>
  <si>
    <t>06.01.03.09</t>
  </si>
  <si>
    <t>06.01.03.10</t>
  </si>
  <si>
    <t>06.01.04</t>
  </si>
  <si>
    <t>ENSAIO</t>
  </si>
  <si>
    <t>06.01.04.01</t>
  </si>
  <si>
    <t>06.02.01</t>
  </si>
  <si>
    <t>06.02.01.01</t>
  </si>
  <si>
    <t>06.02.01.02</t>
  </si>
  <si>
    <t>06.02.02</t>
  </si>
  <si>
    <t>06.02.02.01</t>
  </si>
  <si>
    <t>06.02.02.02</t>
  </si>
  <si>
    <t>06.02.02.03</t>
  </si>
  <si>
    <t>06.02.02.04</t>
  </si>
  <si>
    <t>06.02.02.05</t>
  </si>
  <si>
    <t>06.02.02.06</t>
  </si>
  <si>
    <t>06.02.02.07</t>
  </si>
  <si>
    <t>06.02.02.08</t>
  </si>
  <si>
    <t>06.02.02.09</t>
  </si>
  <si>
    <t>06.02.02.10</t>
  </si>
  <si>
    <t>06.02.03</t>
  </si>
  <si>
    <t>06.02.03.01</t>
  </si>
  <si>
    <t>06.02.03.02</t>
  </si>
  <si>
    <t>06.02.03.03</t>
  </si>
  <si>
    <t>06.02.03.04</t>
  </si>
  <si>
    <t>06.02.03.05</t>
  </si>
  <si>
    <t>06.02.03.06</t>
  </si>
  <si>
    <t>06.02.03.07</t>
  </si>
  <si>
    <t>06.02.03.08</t>
  </si>
  <si>
    <t>06.02.04</t>
  </si>
  <si>
    <t>06.02.04.01</t>
  </si>
  <si>
    <t>06.02.04.02</t>
  </si>
  <si>
    <t>06.02.04.03</t>
  </si>
  <si>
    <t>06.02.04.04</t>
  </si>
  <si>
    <t>06.02.04.05</t>
  </si>
  <si>
    <t>06.02.04.06</t>
  </si>
  <si>
    <t>06.02.04.07</t>
  </si>
  <si>
    <t>06.02.05</t>
  </si>
  <si>
    <t>ESTRUTIURA METALICA</t>
  </si>
  <si>
    <t>06.02.05.01</t>
  </si>
  <si>
    <t>CZ4762</t>
  </si>
  <si>
    <t>ESM.4762</t>
  </si>
  <si>
    <t>06.02.06</t>
  </si>
  <si>
    <t>06.02.06.01</t>
  </si>
  <si>
    <t>06.02.06.01.01</t>
  </si>
  <si>
    <t>06.02.06.01.02</t>
  </si>
  <si>
    <t>06.02.06.01.03</t>
  </si>
  <si>
    <t>06.02.06.01.04</t>
  </si>
  <si>
    <t>06.02.06.01.05</t>
  </si>
  <si>
    <t>06.02.06.01.06</t>
  </si>
  <si>
    <t>06.02.06.01.07</t>
  </si>
  <si>
    <t>06.02.06.01.08</t>
  </si>
  <si>
    <t>06.02.06.01.09</t>
  </si>
  <si>
    <t>06.02.06.01.10</t>
  </si>
  <si>
    <t>ANC.4848</t>
  </si>
  <si>
    <t>06.02.06.02</t>
  </si>
  <si>
    <t>ANCORAGEM PARA ESCADAS</t>
  </si>
  <si>
    <t>06.02.06.02.01</t>
  </si>
  <si>
    <t>06.02.06.02.02</t>
  </si>
  <si>
    <t>06.02.06.02.03</t>
  </si>
  <si>
    <t>06.02.07</t>
  </si>
  <si>
    <t>06.02.07.01</t>
  </si>
  <si>
    <t>06.02.08</t>
  </si>
  <si>
    <t>06.02.08.01</t>
  </si>
  <si>
    <t>06.03.01</t>
  </si>
  <si>
    <t>06.03.02</t>
  </si>
  <si>
    <t>06.03.03</t>
  </si>
  <si>
    <t>06.03.04</t>
  </si>
  <si>
    <t>VED.2176</t>
  </si>
  <si>
    <t>06.04.01</t>
  </si>
  <si>
    <t>06.04.01.01</t>
  </si>
  <si>
    <t>06.04.01.02</t>
  </si>
  <si>
    <t>COB.2144</t>
  </si>
  <si>
    <t>06.04.02</t>
  </si>
  <si>
    <t>06.04.02.01</t>
  </si>
  <si>
    <t>06.05.01</t>
  </si>
  <si>
    <t>ESQ.4614</t>
  </si>
  <si>
    <t>06.05.02</t>
  </si>
  <si>
    <t>06.05.03</t>
  </si>
  <si>
    <t>ESQ.4627</t>
  </si>
  <si>
    <t>06.05.04</t>
  </si>
  <si>
    <t>ESQ.4642</t>
  </si>
  <si>
    <t>06.05.05</t>
  </si>
  <si>
    <t>06.05.06</t>
  </si>
  <si>
    <t>06.05.07</t>
  </si>
  <si>
    <t>06.05.08</t>
  </si>
  <si>
    <t>06.05.09</t>
  </si>
  <si>
    <t>06.05.10</t>
  </si>
  <si>
    <t>ESQ.4672</t>
  </si>
  <si>
    <t>06.05.11</t>
  </si>
  <si>
    <t>06.05.12</t>
  </si>
  <si>
    <t>06.05.13</t>
  </si>
  <si>
    <t>06.05.14</t>
  </si>
  <si>
    <t>ESQ.4715</t>
  </si>
  <si>
    <t>06.05.15</t>
  </si>
  <si>
    <t>06.05.16</t>
  </si>
  <si>
    <t>ESQ.4717</t>
  </si>
  <si>
    <t>06.06.01</t>
  </si>
  <si>
    <t>06.06.02</t>
  </si>
  <si>
    <t>06.06.03</t>
  </si>
  <si>
    <t>06.06.04</t>
  </si>
  <si>
    <t>06.06.05</t>
  </si>
  <si>
    <t>06.06.06</t>
  </si>
  <si>
    <t>06.06.07</t>
  </si>
  <si>
    <t>06.07.01</t>
  </si>
  <si>
    <t>CSP.0292</t>
  </si>
  <si>
    <t>06.07.02</t>
  </si>
  <si>
    <t>06.07.03</t>
  </si>
  <si>
    <t>06.07.04</t>
  </si>
  <si>
    <t>06.07.05</t>
  </si>
  <si>
    <t>06.08.01</t>
  </si>
  <si>
    <t>06.09.01</t>
  </si>
  <si>
    <t>06.09.02</t>
  </si>
  <si>
    <t>REV.2152</t>
  </si>
  <si>
    <t>06.09.03</t>
  </si>
  <si>
    <t>06.09.04</t>
  </si>
  <si>
    <t>06.10.01</t>
  </si>
  <si>
    <t>06.10.02</t>
  </si>
  <si>
    <t>06.10.03</t>
  </si>
  <si>
    <t>06.10.04</t>
  </si>
  <si>
    <t>06.10.05</t>
  </si>
  <si>
    <t>06.10.06</t>
  </si>
  <si>
    <t>06.10.07</t>
  </si>
  <si>
    <t>06.10.08</t>
  </si>
  <si>
    <t>06.10.09</t>
  </si>
  <si>
    <t>06.10.10</t>
  </si>
  <si>
    <t>06.10.11</t>
  </si>
  <si>
    <t>06.10.12</t>
  </si>
  <si>
    <t>06.10.13</t>
  </si>
  <si>
    <t>06.10.14</t>
  </si>
  <si>
    <t>06.10.15</t>
  </si>
  <si>
    <t>06.10.16</t>
  </si>
  <si>
    <t>06.10.17</t>
  </si>
  <si>
    <t>06.10.18</t>
  </si>
  <si>
    <t>06.10.19</t>
  </si>
  <si>
    <t>06.10.20</t>
  </si>
  <si>
    <t>06.10.21</t>
  </si>
  <si>
    <t>06.10.22</t>
  </si>
  <si>
    <t>06.10.23</t>
  </si>
  <si>
    <t>06.10.24</t>
  </si>
  <si>
    <t>06.10.25</t>
  </si>
  <si>
    <t>06.10.26</t>
  </si>
  <si>
    <t>06.10.27</t>
  </si>
  <si>
    <t>06.10.28</t>
  </si>
  <si>
    <t>06.10.29</t>
  </si>
  <si>
    <t>REV.4711</t>
  </si>
  <si>
    <t>06.10.30</t>
  </si>
  <si>
    <t>REV.1779</t>
  </si>
  <si>
    <t>06.10.31</t>
  </si>
  <si>
    <t>06.10.32</t>
  </si>
  <si>
    <t>06.11.01</t>
  </si>
  <si>
    <t>06.11.01.01</t>
  </si>
  <si>
    <t>06.11.01.02</t>
  </si>
  <si>
    <t>06.11.01.03</t>
  </si>
  <si>
    <t>06.11.01.04</t>
  </si>
  <si>
    <t>06.11.01.05</t>
  </si>
  <si>
    <t>06.11.01.06</t>
  </si>
  <si>
    <t>06.11.02</t>
  </si>
  <si>
    <t>06.11.02.01</t>
  </si>
  <si>
    <t>06.11.02.02</t>
  </si>
  <si>
    <t>06.11.02.03</t>
  </si>
  <si>
    <t>06.11.03</t>
  </si>
  <si>
    <t>PISO</t>
  </si>
  <si>
    <t>06.11.03.01</t>
  </si>
  <si>
    <t>PIN.0041</t>
  </si>
  <si>
    <t>06.12.01</t>
  </si>
  <si>
    <t>06.12.02</t>
  </si>
  <si>
    <t>06.12.03</t>
  </si>
  <si>
    <t>06.12.04</t>
  </si>
  <si>
    <t>06.12.05</t>
  </si>
  <si>
    <t>06.12.06</t>
  </si>
  <si>
    <t>06.12.07</t>
  </si>
  <si>
    <t>CVI.3790</t>
  </si>
  <si>
    <t>06.12.08</t>
  </si>
  <si>
    <t>CVI.4726</t>
  </si>
  <si>
    <t>06.12.09</t>
  </si>
  <si>
    <t>CVI.3792</t>
  </si>
  <si>
    <t>06.12.10</t>
  </si>
  <si>
    <t>CVI.3793</t>
  </si>
  <si>
    <t>06.12.11</t>
  </si>
  <si>
    <t>ACESSIBILIDADE</t>
  </si>
  <si>
    <t>06.13.01</t>
  </si>
  <si>
    <t>06.13.02</t>
  </si>
  <si>
    <t>CVI.4825</t>
  </si>
  <si>
    <t>06.14.01</t>
  </si>
  <si>
    <t>06.14.01.01</t>
  </si>
  <si>
    <t>06.14.01.02</t>
  </si>
  <si>
    <t>06.14.01.03</t>
  </si>
  <si>
    <t>06.14.02</t>
  </si>
  <si>
    <t>06.14.02.01</t>
  </si>
  <si>
    <t>06.14.02.02</t>
  </si>
  <si>
    <t>06.14.02.03</t>
  </si>
  <si>
    <t>06.14.02.04</t>
  </si>
  <si>
    <t>06.14.02.05</t>
  </si>
  <si>
    <t>06.14.02.06</t>
  </si>
  <si>
    <t>06.14.02.07</t>
  </si>
  <si>
    <t>CEL.0190</t>
  </si>
  <si>
    <t>06.14.02.08</t>
  </si>
  <si>
    <t>06.14.02.09</t>
  </si>
  <si>
    <t>06.14.02.10</t>
  </si>
  <si>
    <t>06.14.02.11</t>
  </si>
  <si>
    <t>06.14.03</t>
  </si>
  <si>
    <t>06.14.03.01</t>
  </si>
  <si>
    <t>CEL.0862</t>
  </si>
  <si>
    <t>06.14.04</t>
  </si>
  <si>
    <t>06.14.04.01</t>
  </si>
  <si>
    <t>CEL.3617</t>
  </si>
  <si>
    <t>06.14.04.02</t>
  </si>
  <si>
    <t>CEL.4113</t>
  </si>
  <si>
    <t>06.15.01</t>
  </si>
  <si>
    <t>06.15.01.01</t>
  </si>
  <si>
    <t>06.15.01.02</t>
  </si>
  <si>
    <t>06.15.01.03</t>
  </si>
  <si>
    <t>06.15.01.04</t>
  </si>
  <si>
    <t>06.15.01.05</t>
  </si>
  <si>
    <t>06.15.01.06</t>
  </si>
  <si>
    <t>06.15.01.07</t>
  </si>
  <si>
    <t>06.15.01.08</t>
  </si>
  <si>
    <t>06.15.01.09</t>
  </si>
  <si>
    <t>06.15.01.10</t>
  </si>
  <si>
    <t>06.15.01.11</t>
  </si>
  <si>
    <t>06.15.01.12</t>
  </si>
  <si>
    <t>06.15.01.13</t>
  </si>
  <si>
    <t>06.15.01.14</t>
  </si>
  <si>
    <t>06.15.01.15</t>
  </si>
  <si>
    <t>06.15.01.16</t>
  </si>
  <si>
    <t>06.15.02</t>
  </si>
  <si>
    <t>06.15.02.01</t>
  </si>
  <si>
    <t>06.15.02.02</t>
  </si>
  <si>
    <t>06.15.03</t>
  </si>
  <si>
    <t>06.15.03.01</t>
  </si>
  <si>
    <t>06.15.03.02</t>
  </si>
  <si>
    <t>06.15.03.03</t>
  </si>
  <si>
    <t>06.15.04</t>
  </si>
  <si>
    <t>06.15.04.01</t>
  </si>
  <si>
    <t>06.15.04.02</t>
  </si>
  <si>
    <t>06.15.04.03</t>
  </si>
  <si>
    <t>06.16.01</t>
  </si>
  <si>
    <t>06.16.01.01</t>
  </si>
  <si>
    <t>06.16.01.02</t>
  </si>
  <si>
    <t>06.16.01.03</t>
  </si>
  <si>
    <t>06.16.01.04</t>
  </si>
  <si>
    <t>06.16.01.05</t>
  </si>
  <si>
    <t>06.16.01.06</t>
  </si>
  <si>
    <t>06.16.01.07</t>
  </si>
  <si>
    <t>06.16.01.08</t>
  </si>
  <si>
    <t>06.16.01.09</t>
  </si>
  <si>
    <t>06.16.01.10</t>
  </si>
  <si>
    <t>06.16.01.11</t>
  </si>
  <si>
    <t>06.16.01.12</t>
  </si>
  <si>
    <t>06.16.01.13</t>
  </si>
  <si>
    <t>06.16.01.14</t>
  </si>
  <si>
    <t>06.16.01.15</t>
  </si>
  <si>
    <t>06.16.01.16</t>
  </si>
  <si>
    <t>06.16.01.17</t>
  </si>
  <si>
    <t>06.16.01.18</t>
  </si>
  <si>
    <t>06.16.01.19</t>
  </si>
  <si>
    <t>06.16.01.20</t>
  </si>
  <si>
    <t>06.16.02</t>
  </si>
  <si>
    <t>06.16.02.01</t>
  </si>
  <si>
    <t>06.16.02.02</t>
  </si>
  <si>
    <t>06.16.02.03</t>
  </si>
  <si>
    <t>06.16.02.04</t>
  </si>
  <si>
    <t>06.16.02.05</t>
  </si>
  <si>
    <t>06.16.02.06</t>
  </si>
  <si>
    <t>06.16.02.07</t>
  </si>
  <si>
    <t>06.16.02.08</t>
  </si>
  <si>
    <t>06.16.03</t>
  </si>
  <si>
    <t>06.16.03.01</t>
  </si>
  <si>
    <t>06.16.03.02</t>
  </si>
  <si>
    <t>06.16.03.03</t>
  </si>
  <si>
    <t>06.16.03.04</t>
  </si>
  <si>
    <t>06.16.03.05</t>
  </si>
  <si>
    <t>06.16.03.06</t>
  </si>
  <si>
    <t>06.16.03.07</t>
  </si>
  <si>
    <t>06.16.03.08</t>
  </si>
  <si>
    <t>06.16.03.09</t>
  </si>
  <si>
    <t>06.16.03.10</t>
  </si>
  <si>
    <t>06.16.03.11</t>
  </si>
  <si>
    <t>06.16.03.12</t>
  </si>
  <si>
    <t>06.16.04</t>
  </si>
  <si>
    <t>06.16.04.01</t>
  </si>
  <si>
    <t>06.16.04.02</t>
  </si>
  <si>
    <t>06.16.04.03</t>
  </si>
  <si>
    <t>CEL.3588</t>
  </si>
  <si>
    <t>06.16.04.04</t>
  </si>
  <si>
    <t>06.16.05</t>
  </si>
  <si>
    <t>06.16.05.01</t>
  </si>
  <si>
    <t>06.16.05.02</t>
  </si>
  <si>
    <t>06.16.05.03</t>
  </si>
  <si>
    <t>CEL.4122</t>
  </si>
  <si>
    <t>06.16.06</t>
  </si>
  <si>
    <t>06.16.06.01</t>
  </si>
  <si>
    <t>06.16.06.02</t>
  </si>
  <si>
    <t>06.16.06.03</t>
  </si>
  <si>
    <t>06.16.06.04</t>
  </si>
  <si>
    <t>06.16.06.05</t>
  </si>
  <si>
    <t>06.16.06.06</t>
  </si>
  <si>
    <t>06.16.06.07</t>
  </si>
  <si>
    <t>06.16.06.08</t>
  </si>
  <si>
    <t>06.16.06.09</t>
  </si>
  <si>
    <t>06.17.01</t>
  </si>
  <si>
    <t>06.17.01.01</t>
  </si>
  <si>
    <t>06.17.01.02</t>
  </si>
  <si>
    <t>06.17.01.03</t>
  </si>
  <si>
    <t>06.17.01.04</t>
  </si>
  <si>
    <t>06.17.01.05</t>
  </si>
  <si>
    <t>06.17.01.06</t>
  </si>
  <si>
    <t>06.17.01.07</t>
  </si>
  <si>
    <t>06.17.01.08</t>
  </si>
  <si>
    <t>06.17.01.09</t>
  </si>
  <si>
    <t>06.17.01.10</t>
  </si>
  <si>
    <t>06.17.01.11</t>
  </si>
  <si>
    <t>06.17.01.12</t>
  </si>
  <si>
    <t>06.17.01.13</t>
  </si>
  <si>
    <t>06.17.02</t>
  </si>
  <si>
    <t>06.17.02.01</t>
  </si>
  <si>
    <t>06.17.03</t>
  </si>
  <si>
    <t>06.17.03.01</t>
  </si>
  <si>
    <t>06.17.03.02</t>
  </si>
  <si>
    <t>06.17.03.03</t>
  </si>
  <si>
    <t>06.18.01</t>
  </si>
  <si>
    <t>06.18.01.01</t>
  </si>
  <si>
    <t>06.18.01.02</t>
  </si>
  <si>
    <t>06.18.01.03</t>
  </si>
  <si>
    <t>06.18.01.04</t>
  </si>
  <si>
    <t>06.18.01.05</t>
  </si>
  <si>
    <t>06.18.01.06</t>
  </si>
  <si>
    <t>06.18.01.07</t>
  </si>
  <si>
    <t>06.18.01.08</t>
  </si>
  <si>
    <t>06.18.01.09</t>
  </si>
  <si>
    <t>06.18.01.10</t>
  </si>
  <si>
    <t>06.18.01.11</t>
  </si>
  <si>
    <t>06.18.02</t>
  </si>
  <si>
    <t>06.18.02.01</t>
  </si>
  <si>
    <t>06.18.02.02</t>
  </si>
  <si>
    <t>06.18.02.03</t>
  </si>
  <si>
    <t>06.18.02.04</t>
  </si>
  <si>
    <t>06.18.02.05</t>
  </si>
  <si>
    <t>06.18.02.06</t>
  </si>
  <si>
    <t>06.18.02.07</t>
  </si>
  <si>
    <t>06.18.02.08</t>
  </si>
  <si>
    <t>06.18.03</t>
  </si>
  <si>
    <t>06.18.03.01</t>
  </si>
  <si>
    <t>06.18.03.02</t>
  </si>
  <si>
    <t>06.18.03.03</t>
  </si>
  <si>
    <t>06.18.03.04</t>
  </si>
  <si>
    <t>06.18.03.05</t>
  </si>
  <si>
    <t>06.18.03.06</t>
  </si>
  <si>
    <t>06.18.04</t>
  </si>
  <si>
    <t>06.18.04.01</t>
  </si>
  <si>
    <t>CEL.4795</t>
  </si>
  <si>
    <t>06.18.04.02</t>
  </si>
  <si>
    <t>06.18.04.03</t>
  </si>
  <si>
    <t>06.18.04.04</t>
  </si>
  <si>
    <t>06.18.04.05</t>
  </si>
  <si>
    <t>06.18.04.06</t>
  </si>
  <si>
    <t>06.18.04.07</t>
  </si>
  <si>
    <t>06.18.04.08</t>
  </si>
  <si>
    <t>06.18.04.09</t>
  </si>
  <si>
    <t>CEL.4892</t>
  </si>
  <si>
    <t>06.18.05</t>
  </si>
  <si>
    <t>06.18.05.01</t>
  </si>
  <si>
    <t>06.18.05.02</t>
  </si>
  <si>
    <t>06.19.01</t>
  </si>
  <si>
    <t>06.19.01.01</t>
  </si>
  <si>
    <t>06.19.01.02</t>
  </si>
  <si>
    <t>06.19.01.03</t>
  </si>
  <si>
    <t>06.19.01.04</t>
  </si>
  <si>
    <t>06.19.01.05</t>
  </si>
  <si>
    <t>06.19.02</t>
  </si>
  <si>
    <t>06.19.02.01</t>
  </si>
  <si>
    <t>06.19.02.02</t>
  </si>
  <si>
    <t>06.19.02.03</t>
  </si>
  <si>
    <t>06.19.02.04</t>
  </si>
  <si>
    <t>06.19.03</t>
  </si>
  <si>
    <t>06.19.03.01</t>
  </si>
  <si>
    <t>06.19.04</t>
  </si>
  <si>
    <t>CÂMERAS E ACESSÓRIOS</t>
  </si>
  <si>
    <t>06.19.04.01</t>
  </si>
  <si>
    <t>CEL.1827</t>
  </si>
  <si>
    <t>06.19.04.02</t>
  </si>
  <si>
    <t>06.19.04.03</t>
  </si>
  <si>
    <t>06.19.04.04</t>
  </si>
  <si>
    <t>06.19.04.05</t>
  </si>
  <si>
    <t>06.19.04.06</t>
  </si>
  <si>
    <t>06.19.04.07</t>
  </si>
  <si>
    <t>06.19.05</t>
  </si>
  <si>
    <t>06.19.05.01</t>
  </si>
  <si>
    <t>06.19.05.02</t>
  </si>
  <si>
    <t>06.19.05.03</t>
  </si>
  <si>
    <t>06.20.01</t>
  </si>
  <si>
    <t>06.20.01.01</t>
  </si>
  <si>
    <t>06.20.01.02</t>
  </si>
  <si>
    <t>06.20.01.03</t>
  </si>
  <si>
    <t>06.20.01.04</t>
  </si>
  <si>
    <t>06.20.01.05</t>
  </si>
  <si>
    <t>06.20.01.06</t>
  </si>
  <si>
    <t>06.20.01.07</t>
  </si>
  <si>
    <t>06.20.01.08</t>
  </si>
  <si>
    <t>06.20.01.09</t>
  </si>
  <si>
    <t>06.20.01.10</t>
  </si>
  <si>
    <t>06.20.02</t>
  </si>
  <si>
    <t>06.20.02.01</t>
  </si>
  <si>
    <t>06.20.02.02</t>
  </si>
  <si>
    <t>06.20.03</t>
  </si>
  <si>
    <t>06.20.03.01</t>
  </si>
  <si>
    <t>CEL.1816</t>
  </si>
  <si>
    <t>06.20.03.02</t>
  </si>
  <si>
    <t>06.20.03.03</t>
  </si>
  <si>
    <t>06.20.03.04</t>
  </si>
  <si>
    <t>CEL.1342</t>
  </si>
  <si>
    <t>06.20.03.05</t>
  </si>
  <si>
    <t>CEL.4925</t>
  </si>
  <si>
    <t>06.20.04</t>
  </si>
  <si>
    <t>06.20.04.01</t>
  </si>
  <si>
    <t>CZ1864</t>
  </si>
  <si>
    <t>06.20.04.02</t>
  </si>
  <si>
    <t>06.20.04.03</t>
  </si>
  <si>
    <t>06.20.04.04</t>
  </si>
  <si>
    <t>06.20.04.05</t>
  </si>
  <si>
    <t>06.20.04.06</t>
  </si>
  <si>
    <t>06.20.04.07</t>
  </si>
  <si>
    <t>06.20.04.08</t>
  </si>
  <si>
    <t>06.20.04.09</t>
  </si>
  <si>
    <t>06.20.04.10</t>
  </si>
  <si>
    <t>CEL.3598</t>
  </si>
  <si>
    <t>06.20.04.11</t>
  </si>
  <si>
    <t>06.20.04.12</t>
  </si>
  <si>
    <t>06.20.04.13</t>
  </si>
  <si>
    <t>CEL.3596</t>
  </si>
  <si>
    <t>06.20.04.14</t>
  </si>
  <si>
    <t>CEL.1865</t>
  </si>
  <si>
    <t>06.20.04.15</t>
  </si>
  <si>
    <t>CEL.4927</t>
  </si>
  <si>
    <t>06.20.04.16</t>
  </si>
  <si>
    <t>CEL.4928</t>
  </si>
  <si>
    <t>06.20.04.17</t>
  </si>
  <si>
    <t>CEL.4929</t>
  </si>
  <si>
    <t>06.20.04.18</t>
  </si>
  <si>
    <t>CEL.4930</t>
  </si>
  <si>
    <t>06.21.01</t>
  </si>
  <si>
    <t>06.21.01.01</t>
  </si>
  <si>
    <t>06.21.01.02</t>
  </si>
  <si>
    <t>06.21.01.03</t>
  </si>
  <si>
    <t>06.21.01.04</t>
  </si>
  <si>
    <t>06.21.02</t>
  </si>
  <si>
    <t>CAIXAS E ACESSORIOS</t>
  </si>
  <si>
    <t>06.21.02.01</t>
  </si>
  <si>
    <t>06.21.03</t>
  </si>
  <si>
    <t>06.21.03.01</t>
  </si>
  <si>
    <t>06.21.03.02</t>
  </si>
  <si>
    <t>06.22.01</t>
  </si>
  <si>
    <t>06.22.01.01</t>
  </si>
  <si>
    <t>06.22.01.02</t>
  </si>
  <si>
    <t>06.22.01.03</t>
  </si>
  <si>
    <t>06.22.01.04</t>
  </si>
  <si>
    <t>06.22.01.05</t>
  </si>
  <si>
    <t>06.22.01.06</t>
  </si>
  <si>
    <t>06.22.01.07</t>
  </si>
  <si>
    <t>06.22.01.08</t>
  </si>
  <si>
    <t>06.22.01.09</t>
  </si>
  <si>
    <t>06.22.02</t>
  </si>
  <si>
    <t>06.22.02.01</t>
  </si>
  <si>
    <t>06.22.03</t>
  </si>
  <si>
    <t>06.22.03.01</t>
  </si>
  <si>
    <t>06.22.03.02</t>
  </si>
  <si>
    <t>06.22.03.03</t>
  </si>
  <si>
    <t>06.22.03.04</t>
  </si>
  <si>
    <t>06.22.04</t>
  </si>
  <si>
    <t>06.22.04.01</t>
  </si>
  <si>
    <t>06.22.05</t>
  </si>
  <si>
    <t>06.22.05.01</t>
  </si>
  <si>
    <t>06.22.05.02</t>
  </si>
  <si>
    <t>06.22.05.03</t>
  </si>
  <si>
    <t>CEL.2120</t>
  </si>
  <si>
    <t>06.22.05.04</t>
  </si>
  <si>
    <t>06.22.05.05</t>
  </si>
  <si>
    <t>06.22.05.06</t>
  </si>
  <si>
    <t>06.22.05.07</t>
  </si>
  <si>
    <t>CEL.0337</t>
  </si>
  <si>
    <t>06.22.05.08</t>
  </si>
  <si>
    <t>06.22.05.09</t>
  </si>
  <si>
    <t>06.22.05.10</t>
  </si>
  <si>
    <t>06.22.05.11</t>
  </si>
  <si>
    <t>INSTALAÇÕES HIDROSSANITÁRIAS - POTÁVEL</t>
  </si>
  <si>
    <t>06.23.01</t>
  </si>
  <si>
    <t>06.23.01.01</t>
  </si>
  <si>
    <t>06.23.01.02</t>
  </si>
  <si>
    <t>06.23.01.03</t>
  </si>
  <si>
    <t>06.23.01.04</t>
  </si>
  <si>
    <t>06.23.01.05</t>
  </si>
  <si>
    <t>06.23.01.06</t>
  </si>
  <si>
    <t>06.23.01.07</t>
  </si>
  <si>
    <t>06.23.01.08</t>
  </si>
  <si>
    <t>06.23.01.09</t>
  </si>
  <si>
    <t>06.23.01.10</t>
  </si>
  <si>
    <t>06.23.01.11</t>
  </si>
  <si>
    <t>06.23.01.12</t>
  </si>
  <si>
    <t>06.23.01.13</t>
  </si>
  <si>
    <t>06.23.01.14</t>
  </si>
  <si>
    <t>06.23.01.15</t>
  </si>
  <si>
    <t>06.23.01.16</t>
  </si>
  <si>
    <t>06.23.01.17</t>
  </si>
  <si>
    <t>06.23.01.18</t>
  </si>
  <si>
    <t>06.23.01.19</t>
  </si>
  <si>
    <t>06.23.01.20</t>
  </si>
  <si>
    <t>06.23.01.21</t>
  </si>
  <si>
    <t>06.23.01.22</t>
  </si>
  <si>
    <t>HID.4796</t>
  </si>
  <si>
    <t>06.23.01.23</t>
  </si>
  <si>
    <t>06.23.01.24</t>
  </si>
  <si>
    <t>06.23.02</t>
  </si>
  <si>
    <t>06.23.02.01</t>
  </si>
  <si>
    <t>06.23.02.02</t>
  </si>
  <si>
    <t>06.23.02.03</t>
  </si>
  <si>
    <t>06.24.01</t>
  </si>
  <si>
    <t>06.24.01.01</t>
  </si>
  <si>
    <t>06.24.01.02</t>
  </si>
  <si>
    <t>06.24.01.03</t>
  </si>
  <si>
    <t>06.24.01.04</t>
  </si>
  <si>
    <t>06.24.01.05</t>
  </si>
  <si>
    <t>06.24.01.06</t>
  </si>
  <si>
    <t>06.24.01.07</t>
  </si>
  <si>
    <t>06.24.01.08</t>
  </si>
  <si>
    <t>06.24.01.09</t>
  </si>
  <si>
    <t>06.24.01.10</t>
  </si>
  <si>
    <t>06.24.01.11</t>
  </si>
  <si>
    <t>06.24.01.12</t>
  </si>
  <si>
    <t>06.24.01.13</t>
  </si>
  <si>
    <t>06.24.01.14</t>
  </si>
  <si>
    <t>06.24.01.15</t>
  </si>
  <si>
    <t>06.24.01.16</t>
  </si>
  <si>
    <t>06.24.01.17</t>
  </si>
  <si>
    <t>06.24.01.18</t>
  </si>
  <si>
    <t>06.24.01.19</t>
  </si>
  <si>
    <t>06.24.01.20</t>
  </si>
  <si>
    <t>06.24.01.21</t>
  </si>
  <si>
    <t>06.24.02</t>
  </si>
  <si>
    <t>REGISTROS E VALVULAS</t>
  </si>
  <si>
    <t>06.24.02.01</t>
  </si>
  <si>
    <t>06.24.02.02</t>
  </si>
  <si>
    <t>06.24.02.03</t>
  </si>
  <si>
    <t>06.24.02.04</t>
  </si>
  <si>
    <t>06.24.02.05</t>
  </si>
  <si>
    <t>06.24.03</t>
  </si>
  <si>
    <t>06.24.03.01</t>
  </si>
  <si>
    <t>06.25.01</t>
  </si>
  <si>
    <t>06.25.01.01</t>
  </si>
  <si>
    <t>06.25.01.02</t>
  </si>
  <si>
    <t>06.25.01.03</t>
  </si>
  <si>
    <t>06.25.01.04</t>
  </si>
  <si>
    <t>06.25.01.05</t>
  </si>
  <si>
    <t>06.25.01.06</t>
  </si>
  <si>
    <t>06.25.01.07</t>
  </si>
  <si>
    <t>06.25.01.08</t>
  </si>
  <si>
    <t>06.25.01.09</t>
  </si>
  <si>
    <t>06.25.01.10</t>
  </si>
  <si>
    <t>06.25.01.11</t>
  </si>
  <si>
    <t>06.25.01.12</t>
  </si>
  <si>
    <t>06.25.01.13</t>
  </si>
  <si>
    <t>06.25.01.14</t>
  </si>
  <si>
    <t>06.25.01.15</t>
  </si>
  <si>
    <t>06.25.01.16</t>
  </si>
  <si>
    <t>06.25.01.17</t>
  </si>
  <si>
    <t>06.25.01.18</t>
  </si>
  <si>
    <t>06.25.01.19</t>
  </si>
  <si>
    <t>06.25.01.20</t>
  </si>
  <si>
    <t>06.25.02</t>
  </si>
  <si>
    <t>06.25.02.01</t>
  </si>
  <si>
    <t>06.25.02.02</t>
  </si>
  <si>
    <t>06.25.03</t>
  </si>
  <si>
    <t>06.25.03.01</t>
  </si>
  <si>
    <t>06.25.04</t>
  </si>
  <si>
    <t>06.25.04.01</t>
  </si>
  <si>
    <t>06.26.01</t>
  </si>
  <si>
    <t>06.26.01.01</t>
  </si>
  <si>
    <t>06.26.01.02</t>
  </si>
  <si>
    <t>06.26.01.03</t>
  </si>
  <si>
    <t>06.27.01</t>
  </si>
  <si>
    <t>06.27.01.01</t>
  </si>
  <si>
    <t>Tipo SPLIT Hi-Wall, com as seguintes capacidades</t>
  </si>
  <si>
    <t>06.27.01.01.01</t>
  </si>
  <si>
    <t>CLI.3747</t>
  </si>
  <si>
    <t>06.27.02</t>
  </si>
  <si>
    <t>06.27.02.01</t>
  </si>
  <si>
    <t>06.27.02.02</t>
  </si>
  <si>
    <t>06.28.01</t>
  </si>
  <si>
    <t>06.28.02</t>
  </si>
  <si>
    <t>06.28.03</t>
  </si>
  <si>
    <t>06.28.04</t>
  </si>
  <si>
    <t>06.28.05</t>
  </si>
  <si>
    <t>06.28.06</t>
  </si>
  <si>
    <t>06.28.07</t>
  </si>
  <si>
    <t>06.28.08</t>
  </si>
  <si>
    <t>06.28.09</t>
  </si>
  <si>
    <t>06.28.10</t>
  </si>
  <si>
    <t>06.28.11</t>
  </si>
  <si>
    <t>06.28.12</t>
  </si>
  <si>
    <t>06.28.13</t>
  </si>
  <si>
    <t>PCI.4867</t>
  </si>
  <si>
    <t>06.28.14</t>
  </si>
  <si>
    <t>06.28.15</t>
  </si>
  <si>
    <t>06.28.16</t>
  </si>
  <si>
    <t>06.28.17</t>
  </si>
  <si>
    <t>06.28.18</t>
  </si>
  <si>
    <t>06.28.19</t>
  </si>
  <si>
    <t>06.28.20</t>
  </si>
  <si>
    <t>06.28.21</t>
  </si>
  <si>
    <t>HID.4878</t>
  </si>
  <si>
    <t>EQUIPAMENTOS DA QUADRA</t>
  </si>
  <si>
    <t>06.29.01</t>
  </si>
  <si>
    <t>EQP.4591</t>
  </si>
  <si>
    <t>06.29.02</t>
  </si>
  <si>
    <t>ESQ.4244</t>
  </si>
  <si>
    <t>06.29.03</t>
  </si>
  <si>
    <t>EQP.4592</t>
  </si>
  <si>
    <t>06.29.04</t>
  </si>
  <si>
    <t>EQP.4593</t>
  </si>
  <si>
    <t>06.29.05</t>
  </si>
  <si>
    <t>EQP.4594</t>
  </si>
  <si>
    <t>06.29.06</t>
  </si>
  <si>
    <t>EQP.4595</t>
  </si>
  <si>
    <t>06.29.07</t>
  </si>
  <si>
    <t>EQP.4596</t>
  </si>
  <si>
    <t>06.29.08</t>
  </si>
  <si>
    <t>EQP.4597</t>
  </si>
  <si>
    <t>06.29.09</t>
  </si>
  <si>
    <t>EQP.4598</t>
  </si>
  <si>
    <t>06.29.10</t>
  </si>
  <si>
    <t>EQP.4599</t>
  </si>
  <si>
    <t>06.29.11</t>
  </si>
  <si>
    <t>EQP.4600</t>
  </si>
  <si>
    <t>06.29.12</t>
  </si>
  <si>
    <t>EQP.4601</t>
  </si>
  <si>
    <t>06.29.13</t>
  </si>
  <si>
    <t>EQP.4602</t>
  </si>
  <si>
    <t>06.29.14</t>
  </si>
  <si>
    <t>EQP.4603</t>
  </si>
  <si>
    <t>UN</t>
  </si>
  <si>
    <t>06.29.15</t>
  </si>
  <si>
    <t>EQP.4604</t>
  </si>
  <si>
    <t>06.30.01</t>
  </si>
  <si>
    <t>IMPLANTAÇÃO SESC</t>
  </si>
  <si>
    <t>TERRAPLENAGEM E LOCAÇÃO DA OBRA</t>
  </si>
  <si>
    <t>07.01.01</t>
  </si>
  <si>
    <t>07.01.02</t>
  </si>
  <si>
    <t>07.01.03</t>
  </si>
  <si>
    <t>07.01.04</t>
  </si>
  <si>
    <t>CSP.4830</t>
  </si>
  <si>
    <t>07.01.05</t>
  </si>
  <si>
    <t>07.01.06</t>
  </si>
  <si>
    <t>CSP.5417</t>
  </si>
  <si>
    <t>07.01.07</t>
  </si>
  <si>
    <t>CSP.9687</t>
  </si>
  <si>
    <t>07.01.08</t>
  </si>
  <si>
    <t>CSP.5412</t>
  </si>
  <si>
    <t>URBANIZAÇÃO</t>
  </si>
  <si>
    <t>07.02.01</t>
  </si>
  <si>
    <t>URB.3754</t>
  </si>
  <si>
    <t>07.02.02</t>
  </si>
  <si>
    <t>URB.3755</t>
  </si>
  <si>
    <t>07.02.03</t>
  </si>
  <si>
    <t>07.02.04</t>
  </si>
  <si>
    <t>URB.0103</t>
  </si>
  <si>
    <t>07.02.05</t>
  </si>
  <si>
    <t>07.02.06</t>
  </si>
  <si>
    <t>URB.0129</t>
  </si>
  <si>
    <t>07.02.07</t>
  </si>
  <si>
    <t>07.02.08</t>
  </si>
  <si>
    <t>07.02.09</t>
  </si>
  <si>
    <t>URB.0060</t>
  </si>
  <si>
    <t>07.02.10</t>
  </si>
  <si>
    <t>07.02.11</t>
  </si>
  <si>
    <t>07.02.12</t>
  </si>
  <si>
    <t>07.02.13</t>
  </si>
  <si>
    <t>07.02.14</t>
  </si>
  <si>
    <t>07.02.15</t>
  </si>
  <si>
    <t>07.02.16</t>
  </si>
  <si>
    <t>07.02.17</t>
  </si>
  <si>
    <t>CES.0203</t>
  </si>
  <si>
    <t>07.02.18</t>
  </si>
  <si>
    <t>URB.2153</t>
  </si>
  <si>
    <t>07.02.19</t>
  </si>
  <si>
    <t>URB.3757</t>
  </si>
  <si>
    <t>07.02.20</t>
  </si>
  <si>
    <t>07.02.21</t>
  </si>
  <si>
    <t>07.02.22</t>
  </si>
  <si>
    <t>07.02.23</t>
  </si>
  <si>
    <t>URB.0018</t>
  </si>
  <si>
    <t>07.02.24</t>
  </si>
  <si>
    <t>URB.4859</t>
  </si>
  <si>
    <t>07.02.25</t>
  </si>
  <si>
    <t>07.02.26</t>
  </si>
  <si>
    <t>REV.2159</t>
  </si>
  <si>
    <t>07.02.27</t>
  </si>
  <si>
    <t>CQ0124</t>
  </si>
  <si>
    <t>07.02.28</t>
  </si>
  <si>
    <t>07.02.29</t>
  </si>
  <si>
    <t>URB.4584</t>
  </si>
  <si>
    <t>07.02.30</t>
  </si>
  <si>
    <t>07.02.31</t>
  </si>
  <si>
    <t>07.02.32</t>
  </si>
  <si>
    <t>07.02.33</t>
  </si>
  <si>
    <t>07.02.34</t>
  </si>
  <si>
    <t>CZ3761</t>
  </si>
  <si>
    <t>COMPOSIÇÃO</t>
  </si>
  <si>
    <t>ARGAMASSA DE CIMENTO PARA JUNÇÃO E ACABAMENTO</t>
  </si>
  <si>
    <t>M</t>
  </si>
  <si>
    <t>07.02.35</t>
  </si>
  <si>
    <t>URB.3762</t>
  </si>
  <si>
    <t>07.02.36</t>
  </si>
  <si>
    <t>URB.3763</t>
  </si>
  <si>
    <t>07.02.37</t>
  </si>
  <si>
    <t>CZ4797</t>
  </si>
  <si>
    <t>EQP.4797</t>
  </si>
  <si>
    <t>07.02.38</t>
  </si>
  <si>
    <t>CZ4798</t>
  </si>
  <si>
    <t>EQP.4798</t>
  </si>
  <si>
    <t>07.02.39</t>
  </si>
  <si>
    <t>URB.4831</t>
  </si>
  <si>
    <t>07.02.40</t>
  </si>
  <si>
    <t>URB.4832</t>
  </si>
  <si>
    <t>07.02.41</t>
  </si>
  <si>
    <t>URB.4833</t>
  </si>
  <si>
    <t>07.02.42</t>
  </si>
  <si>
    <t>URB.4834</t>
  </si>
  <si>
    <t>RAMPA 01 E 02</t>
  </si>
  <si>
    <t>07.02.01.01</t>
  </si>
  <si>
    <t>07.02.01.02</t>
  </si>
  <si>
    <t>07.02.01.03</t>
  </si>
  <si>
    <t>07.02.01.04</t>
  </si>
  <si>
    <t>07.02.01.05</t>
  </si>
  <si>
    <t>07.02.01.06</t>
  </si>
  <si>
    <t>07.02.01.07</t>
  </si>
  <si>
    <t>07.02.01.08</t>
  </si>
  <si>
    <t>07.02.01.09</t>
  </si>
  <si>
    <t>07.02.01.10</t>
  </si>
  <si>
    <t>07.02.01.11</t>
  </si>
  <si>
    <t>07.02.01.12</t>
  </si>
  <si>
    <t>07.02.01.13</t>
  </si>
  <si>
    <t>07.02.01.14</t>
  </si>
  <si>
    <t>07.02.01.15</t>
  </si>
  <si>
    <t>07.02.01.16</t>
  </si>
  <si>
    <t>07.02.01.17</t>
  </si>
  <si>
    <t>07.03.01</t>
  </si>
  <si>
    <t>URB.1736</t>
  </si>
  <si>
    <t>07.03.02</t>
  </si>
  <si>
    <t>URB.1737</t>
  </si>
  <si>
    <t>07.03.03</t>
  </si>
  <si>
    <t>ESQ.4585</t>
  </si>
  <si>
    <t>07.03.04</t>
  </si>
  <si>
    <t>ESQ.4586</t>
  </si>
  <si>
    <t>07.03.05</t>
  </si>
  <si>
    <t>ESQ.4587</t>
  </si>
  <si>
    <t>07.03.06</t>
  </si>
  <si>
    <t>ESQ.4588</t>
  </si>
  <si>
    <t>07.04.01</t>
  </si>
  <si>
    <t>07.04.01.01</t>
  </si>
  <si>
    <t>07.04.02</t>
  </si>
  <si>
    <t>MURO DE ARRIMO</t>
  </si>
  <si>
    <t>07.04.02.01</t>
  </si>
  <si>
    <t>07.04.02.02</t>
  </si>
  <si>
    <t>IMP.4183</t>
  </si>
  <si>
    <t>07.04.02.03</t>
  </si>
  <si>
    <t>PAISAGISMO</t>
  </si>
  <si>
    <t>07.05.01</t>
  </si>
  <si>
    <t>PAI.3764</t>
  </si>
  <si>
    <t>07.05.02</t>
  </si>
  <si>
    <t>PAI.0042</t>
  </si>
  <si>
    <t>07.05.03</t>
  </si>
  <si>
    <t>PAI.0043</t>
  </si>
  <si>
    <t>07.05.04</t>
  </si>
  <si>
    <t>PAI.0044</t>
  </si>
  <si>
    <t>07.05.05</t>
  </si>
  <si>
    <t>PAI.0045</t>
  </si>
  <si>
    <t>07.05.06</t>
  </si>
  <si>
    <t>PAI.0046</t>
  </si>
  <si>
    <t>07.05.07</t>
  </si>
  <si>
    <t>PAI.0047</t>
  </si>
  <si>
    <t>07.05.08</t>
  </si>
  <si>
    <t>PAI.0048</t>
  </si>
  <si>
    <t>07.05.09</t>
  </si>
  <si>
    <t>07.05.10</t>
  </si>
  <si>
    <t>PAI.0053</t>
  </si>
  <si>
    <t>07.05.11</t>
  </si>
  <si>
    <t>PAI.0054</t>
  </si>
  <si>
    <t>07.05.12</t>
  </si>
  <si>
    <t>PAI.0055</t>
  </si>
  <si>
    <t>07.05.13</t>
  </si>
  <si>
    <t>PAI.0056</t>
  </si>
  <si>
    <t>07.05.14</t>
  </si>
  <si>
    <t>PAI.0057</t>
  </si>
  <si>
    <t>07.05.15</t>
  </si>
  <si>
    <t>PAI.3752</t>
  </si>
  <si>
    <t>07.05.16</t>
  </si>
  <si>
    <t>PAI.3751</t>
  </si>
  <si>
    <t>07.06.01</t>
  </si>
  <si>
    <t>CVI.4718</t>
  </si>
  <si>
    <t>07.06.02</t>
  </si>
  <si>
    <t>07.06.03</t>
  </si>
  <si>
    <t>CVI.4724</t>
  </si>
  <si>
    <t>07.06.04</t>
  </si>
  <si>
    <t>07.06.05</t>
  </si>
  <si>
    <t>CVI.3789</t>
  </si>
  <si>
    <t>07.07.01</t>
  </si>
  <si>
    <t>07.07.01.01</t>
  </si>
  <si>
    <t>07.07.01.02</t>
  </si>
  <si>
    <t>07.07.01.03</t>
  </si>
  <si>
    <t>07.07.02</t>
  </si>
  <si>
    <t>07.07.02.01</t>
  </si>
  <si>
    <t>07.07.02.02</t>
  </si>
  <si>
    <t>07.07.02.03</t>
  </si>
  <si>
    <t>07.07.02.04</t>
  </si>
  <si>
    <t>07.07.02.05</t>
  </si>
  <si>
    <t>07.07.02.06</t>
  </si>
  <si>
    <t>07.07.02.07</t>
  </si>
  <si>
    <t>07.07.02.08</t>
  </si>
  <si>
    <t>07.07.02.09</t>
  </si>
  <si>
    <t>07.07.02.10</t>
  </si>
  <si>
    <t>07.07.02.11</t>
  </si>
  <si>
    <t>07.07.02.12</t>
  </si>
  <si>
    <t>07.07.02.13</t>
  </si>
  <si>
    <t>07.07.02.14</t>
  </si>
  <si>
    <t>07.07.02.15</t>
  </si>
  <si>
    <t>07.07.02.16</t>
  </si>
  <si>
    <t>07.07.02.17</t>
  </si>
  <si>
    <t>07.07.02.18</t>
  </si>
  <si>
    <t>07.07.02.19</t>
  </si>
  <si>
    <t>07.07.02.20</t>
  </si>
  <si>
    <t>07.07.02.21</t>
  </si>
  <si>
    <t>07.07.03</t>
  </si>
  <si>
    <t>07.07.03.01</t>
  </si>
  <si>
    <t>07.07.03.02</t>
  </si>
  <si>
    <t>CEL.0863</t>
  </si>
  <si>
    <t>07.07.04</t>
  </si>
  <si>
    <t>07.07.04.01</t>
  </si>
  <si>
    <t>CEL.3615</t>
  </si>
  <si>
    <t>07.07.04.02</t>
  </si>
  <si>
    <t>CEL.3635</t>
  </si>
  <si>
    <t>07.07.05</t>
  </si>
  <si>
    <t>07.07.05.01</t>
  </si>
  <si>
    <t>07.07.05.01.01</t>
  </si>
  <si>
    <t>07.07.05.01.02</t>
  </si>
  <si>
    <t>07.07.05.01.03</t>
  </si>
  <si>
    <t>07.07.05.01.04</t>
  </si>
  <si>
    <t>07.07.05.01.05</t>
  </si>
  <si>
    <t>07.07.05.01.06</t>
  </si>
  <si>
    <t>07.07.05.01.07</t>
  </si>
  <si>
    <t>07.07.05.01.08</t>
  </si>
  <si>
    <t>07.07.05.01.09</t>
  </si>
  <si>
    <t>07.07.05.01.10</t>
  </si>
  <si>
    <t>07.07.05.01.11</t>
  </si>
  <si>
    <t>07.07.05.01.12</t>
  </si>
  <si>
    <t>07.07.05.01.13</t>
  </si>
  <si>
    <t>07.07.05.01.14</t>
  </si>
  <si>
    <t>07.07.06</t>
  </si>
  <si>
    <t>07.07.06.01</t>
  </si>
  <si>
    <t>07.07.06.02</t>
  </si>
  <si>
    <t>07.07.06.03</t>
  </si>
  <si>
    <t>07.07.06.04</t>
  </si>
  <si>
    <t>07.07.07</t>
  </si>
  <si>
    <t>07.07.07.01</t>
  </si>
  <si>
    <t>CEL.3662</t>
  </si>
  <si>
    <t>07.07.07.02</t>
  </si>
  <si>
    <t>07.07.07.03</t>
  </si>
  <si>
    <t>07.07.07.04</t>
  </si>
  <si>
    <t>07.07.08</t>
  </si>
  <si>
    <t>07.07.08.01</t>
  </si>
  <si>
    <t>07.07.08.02</t>
  </si>
  <si>
    <t>CEL.3583</t>
  </si>
  <si>
    <t>07.07.08.03</t>
  </si>
  <si>
    <t>CEL.4247</t>
  </si>
  <si>
    <t>07.07.08.04</t>
  </si>
  <si>
    <t>CEL.3584</t>
  </si>
  <si>
    <t>07.07.08.05</t>
  </si>
  <si>
    <t>CEL.3585</t>
  </si>
  <si>
    <t>07.07.08.06</t>
  </si>
  <si>
    <t>07.07.09</t>
  </si>
  <si>
    <t>07.07.09.01</t>
  </si>
  <si>
    <t>07.07.10</t>
  </si>
  <si>
    <t>POSTES EXTERNOS</t>
  </si>
  <si>
    <t>07.07.10.01</t>
  </si>
  <si>
    <t>CEL.4119</t>
  </si>
  <si>
    <t>07.08.01</t>
  </si>
  <si>
    <t>07.08.01.01</t>
  </si>
  <si>
    <t>07.08.01.02</t>
  </si>
  <si>
    <t>07.08.01.03</t>
  </si>
  <si>
    <t>CEL.4816</t>
  </si>
  <si>
    <t>07.08.02</t>
  </si>
  <si>
    <t>07.08.02.01</t>
  </si>
  <si>
    <t>CEL.0013</t>
  </si>
  <si>
    <t>07.08.02.02</t>
  </si>
  <si>
    <t>07.08.02.03</t>
  </si>
  <si>
    <t>07.08.03</t>
  </si>
  <si>
    <t>07.08.03.01</t>
  </si>
  <si>
    <t>07.08.03.02</t>
  </si>
  <si>
    <t>07.09.01</t>
  </si>
  <si>
    <t>07.09.01.01</t>
  </si>
  <si>
    <t>07.09.01.02</t>
  </si>
  <si>
    <t>07.09.01.03</t>
  </si>
  <si>
    <t>07.09.02</t>
  </si>
  <si>
    <t>07.09.02.01</t>
  </si>
  <si>
    <t>07.09.03</t>
  </si>
  <si>
    <t>07.09.03.01</t>
  </si>
  <si>
    <t>07.09.03.02</t>
  </si>
  <si>
    <t>07.10.01</t>
  </si>
  <si>
    <t>07.10.01.01</t>
  </si>
  <si>
    <t>07.10.02</t>
  </si>
  <si>
    <t>07.10.02.01</t>
  </si>
  <si>
    <t>07.10.03</t>
  </si>
  <si>
    <t>07.10.03.01</t>
  </si>
  <si>
    <t>07.10.03.02</t>
  </si>
  <si>
    <t>07.11.01</t>
  </si>
  <si>
    <t>07.11.01.01</t>
  </si>
  <si>
    <t>07.11.01.02</t>
  </si>
  <si>
    <t>07.11.01.03</t>
  </si>
  <si>
    <t>07.11.01.04</t>
  </si>
  <si>
    <t>07.11.01.05</t>
  </si>
  <si>
    <t>07.11.01.06</t>
  </si>
  <si>
    <t>07.11.01.07</t>
  </si>
  <si>
    <t>07.11.01.08</t>
  </si>
  <si>
    <t>07.11.01.09</t>
  </si>
  <si>
    <t>07.11.01.10</t>
  </si>
  <si>
    <t>07.11.01.11</t>
  </si>
  <si>
    <t>07.11.02</t>
  </si>
  <si>
    <t>07.11.02.01</t>
  </si>
  <si>
    <t>HID.0242</t>
  </si>
  <si>
    <t>07.12.01</t>
  </si>
  <si>
    <t>07.12.01.01</t>
  </si>
  <si>
    <t>07.12.01.02</t>
  </si>
  <si>
    <t>07.12.01.03</t>
  </si>
  <si>
    <t>07.12.01.04</t>
  </si>
  <si>
    <t>07.12.01.05</t>
  </si>
  <si>
    <t>07.12.01.06</t>
  </si>
  <si>
    <t>07.12.01.07</t>
  </si>
  <si>
    <t>07.12.01.08</t>
  </si>
  <si>
    <t>07.12.01.09</t>
  </si>
  <si>
    <t>07.12.01.10</t>
  </si>
  <si>
    <t>07.12.01.11</t>
  </si>
  <si>
    <t>07.12.02</t>
  </si>
  <si>
    <t>07.12.02.01</t>
  </si>
  <si>
    <t>HID.4236</t>
  </si>
  <si>
    <t>07.12.02.02</t>
  </si>
  <si>
    <t>HID.4237</t>
  </si>
  <si>
    <t>07.12.02.03</t>
  </si>
  <si>
    <t>HID.4238</t>
  </si>
  <si>
    <t>07.12.02.04</t>
  </si>
  <si>
    <t>HID.4239</t>
  </si>
  <si>
    <t>07.12.02.05</t>
  </si>
  <si>
    <t>07.12.02.06</t>
  </si>
  <si>
    <t>07.12.03</t>
  </si>
  <si>
    <t>POÇO DE VISITA</t>
  </si>
  <si>
    <t>07.12.03.01</t>
  </si>
  <si>
    <t>07.12.03.02</t>
  </si>
  <si>
    <t>07.13.01</t>
  </si>
  <si>
    <t>07.13.01.01</t>
  </si>
  <si>
    <t>07.13.02</t>
  </si>
  <si>
    <t>CALHA/CANALETA DE CONCRETO SIMPLES, TIPO MEIA CANA, PARA ÁGUA PLUVIAL</t>
  </si>
  <si>
    <t>07.13.02.01</t>
  </si>
  <si>
    <t>07.13.03</t>
  </si>
  <si>
    <t>CAIXA</t>
  </si>
  <si>
    <t>07.13.03.01</t>
  </si>
  <si>
    <t>CAIXA DE AREIA EM ALVENARIA, FORNECIDO NAS SEGUINTES DIMENSÕES:</t>
  </si>
  <si>
    <t>07.13.03.01.01</t>
  </si>
  <si>
    <t>HID.4067</t>
  </si>
  <si>
    <t>07.13.03.01.02</t>
  </si>
  <si>
    <t>HID.4228</t>
  </si>
  <si>
    <t>07.13.03.01.03</t>
  </si>
  <si>
    <t>HID.4068</t>
  </si>
  <si>
    <t>07.13.03.01.04</t>
  </si>
  <si>
    <t>HID.4070</t>
  </si>
  <si>
    <t>07.13.03.01.05</t>
  </si>
  <si>
    <t>HID.4072</t>
  </si>
  <si>
    <t>07.13.03.02</t>
  </si>
  <si>
    <t>CAIXA DE AREIA COM GRELHA, NOS SEGUINTES DIÂMETROS NOMINAIS:</t>
  </si>
  <si>
    <t>07.13.03.02.01</t>
  </si>
  <si>
    <t>HID.4229</t>
  </si>
  <si>
    <t>07.13.03.02.02</t>
  </si>
  <si>
    <t>HID.4230</t>
  </si>
  <si>
    <t>07.13.03.02.03</t>
  </si>
  <si>
    <t>HID.4231</t>
  </si>
  <si>
    <t>07.13.03.02.04</t>
  </si>
  <si>
    <t>HID.4069</t>
  </si>
  <si>
    <t>07.13.03.02.05</t>
  </si>
  <si>
    <t>HID.4071</t>
  </si>
  <si>
    <t>07.13.03.02.06</t>
  </si>
  <si>
    <t>HID.4073</t>
  </si>
  <si>
    <t>07.13.03.03</t>
  </si>
  <si>
    <t>CAIXA DE PASSAGEM COM TAMPA, NOS SEGUINTES DIÂMETROS NOMINAIS:</t>
  </si>
  <si>
    <t>07.13.03.03.01</t>
  </si>
  <si>
    <t>07.13.03.03.02</t>
  </si>
  <si>
    <t>07.13.03.03.03</t>
  </si>
  <si>
    <t>07.13.03.03.04</t>
  </si>
  <si>
    <t>07.13.04</t>
  </si>
  <si>
    <t>BOCA DE LOBO EM ALVENARIA TIJOLO MACIÇO E TAMPA DE CONCRETO ARMADO, NOS SEGUINTES PARAMETROS NOMINAIS:</t>
  </si>
  <si>
    <t>07.13.03.04.01</t>
  </si>
  <si>
    <t>07.13.05</t>
  </si>
  <si>
    <t>POCO DE VISITA PARA REDE DE ESG. SANIT., EM ANEIS DE CONCRETO, DIÂMETRO = 60CM E 110CM, NAS SEGUINTES ALTURAS:</t>
  </si>
  <si>
    <t>07.13.03.05.01</t>
  </si>
  <si>
    <t>HID.0386</t>
  </si>
  <si>
    <t>07.13.03.05.02</t>
  </si>
  <si>
    <t>EQUIPAMENTOS, PLAYGROUND E SOMBREADOR</t>
  </si>
  <si>
    <t>07.14.01</t>
  </si>
  <si>
    <t>CZ4801</t>
  </si>
  <si>
    <t>EQP.4801</t>
  </si>
  <si>
    <t>07.14.02</t>
  </si>
  <si>
    <t>CZ4802</t>
  </si>
  <si>
    <t>EQP.4802</t>
  </si>
  <si>
    <t>07.14.03</t>
  </si>
  <si>
    <t>CZ4803</t>
  </si>
  <si>
    <t>EQP.4803</t>
  </si>
  <si>
    <t>07.14.04</t>
  </si>
  <si>
    <t>CZ4804</t>
  </si>
  <si>
    <t>EQP.4804</t>
  </si>
  <si>
    <t>07.14.05</t>
  </si>
  <si>
    <t>CZ4805</t>
  </si>
  <si>
    <t>EQP.4805</t>
  </si>
  <si>
    <t>07.14.06</t>
  </si>
  <si>
    <t>CZ4806</t>
  </si>
  <si>
    <t>EQP.4806</t>
  </si>
  <si>
    <t>07.14.07</t>
  </si>
  <si>
    <t>CZ4807</t>
  </si>
  <si>
    <t>EQP.4807</t>
  </si>
  <si>
    <t>07.14.08</t>
  </si>
  <si>
    <t>CZ4808</t>
  </si>
  <si>
    <t>EQP.4808</t>
  </si>
  <si>
    <t>07.14.09</t>
  </si>
  <si>
    <t>CZ4809</t>
  </si>
  <si>
    <t>EQP.4809</t>
  </si>
  <si>
    <t>07.14.10</t>
  </si>
  <si>
    <t>CZ4810</t>
  </si>
  <si>
    <t>EQP.4810</t>
  </si>
  <si>
    <t>07.14.11</t>
  </si>
  <si>
    <t>CZ4811</t>
  </si>
  <si>
    <t>EQP.4811</t>
  </si>
  <si>
    <t>07.14.12</t>
  </si>
  <si>
    <t>CZ4812</t>
  </si>
  <si>
    <t>EQP.4812</t>
  </si>
  <si>
    <t>07.14.13</t>
  </si>
  <si>
    <t>CZ4813</t>
  </si>
  <si>
    <t>EQP.4813</t>
  </si>
  <si>
    <t>07.14.14</t>
  </si>
  <si>
    <t>CZ4814</t>
  </si>
  <si>
    <t>EQP.4814</t>
  </si>
  <si>
    <t>07.14.15</t>
  </si>
  <si>
    <t>CZ4815</t>
  </si>
  <si>
    <t>EQP.4815</t>
  </si>
  <si>
    <t>07.15.01</t>
  </si>
  <si>
    <t>07.15.02</t>
  </si>
  <si>
    <t>07.15.03</t>
  </si>
  <si>
    <t>07.15.04</t>
  </si>
  <si>
    <t>07.16.01</t>
  </si>
  <si>
    <t>IMPLANTAÇÃO SENAC, CENTRAL DE GÁS</t>
  </si>
  <si>
    <t>IMPLANTAÇÃO SENAC</t>
  </si>
  <si>
    <t>08.01.01</t>
  </si>
  <si>
    <t>08.01.02</t>
  </si>
  <si>
    <t>08.01.03</t>
  </si>
  <si>
    <t>08.01.04</t>
  </si>
  <si>
    <t>08.01.05</t>
  </si>
  <si>
    <t>08.01.06</t>
  </si>
  <si>
    <t>08.01.07</t>
  </si>
  <si>
    <t>08.01.08</t>
  </si>
  <si>
    <t>08.02.01</t>
  </si>
  <si>
    <t>08.02.02</t>
  </si>
  <si>
    <t>08.02.03</t>
  </si>
  <si>
    <t>08.02.04</t>
  </si>
  <si>
    <t>08.02.05</t>
  </si>
  <si>
    <t>08.02.06</t>
  </si>
  <si>
    <t>08.02.07</t>
  </si>
  <si>
    <t>08.02.08</t>
  </si>
  <si>
    <t>08.02.09</t>
  </si>
  <si>
    <t>08.02.10</t>
  </si>
  <si>
    <t>08.02.11</t>
  </si>
  <si>
    <t>08.02.12</t>
  </si>
  <si>
    <t>08.02.13</t>
  </si>
  <si>
    <t>08.02.14</t>
  </si>
  <si>
    <t>08.02.15</t>
  </si>
  <si>
    <t>08.02.16</t>
  </si>
  <si>
    <t>08.02.17</t>
  </si>
  <si>
    <t>08.02.18</t>
  </si>
  <si>
    <t>08.02.19</t>
  </si>
  <si>
    <t>08.02.20</t>
  </si>
  <si>
    <t>08.02.21</t>
  </si>
  <si>
    <t>08.02.22</t>
  </si>
  <si>
    <t>08.02.23</t>
  </si>
  <si>
    <t>08.02.24</t>
  </si>
  <si>
    <t>URB.3758</t>
  </si>
  <si>
    <t>08.02.25</t>
  </si>
  <si>
    <t>PAI.3760</t>
  </si>
  <si>
    <t>08.02.26</t>
  </si>
  <si>
    <t>08.02.27</t>
  </si>
  <si>
    <t>08.02.28</t>
  </si>
  <si>
    <t>08.02.29</t>
  </si>
  <si>
    <t>08.02.30</t>
  </si>
  <si>
    <t>08.02.31</t>
  </si>
  <si>
    <t>08.02.32</t>
  </si>
  <si>
    <t>08.02.33</t>
  </si>
  <si>
    <t>08.02.34</t>
  </si>
  <si>
    <t>URB.4835</t>
  </si>
  <si>
    <t>08.02.35</t>
  </si>
  <si>
    <t>ARRIMO</t>
  </si>
  <si>
    <t>08.03.01</t>
  </si>
  <si>
    <t>08.03.02</t>
  </si>
  <si>
    <t>08.03.03</t>
  </si>
  <si>
    <t>08.03.04</t>
  </si>
  <si>
    <t>08.03.05</t>
  </si>
  <si>
    <t>08.03.06</t>
  </si>
  <si>
    <t>08.03.07</t>
  </si>
  <si>
    <t>08.03.08</t>
  </si>
  <si>
    <t>08.03.09</t>
  </si>
  <si>
    <t>08.03.10</t>
  </si>
  <si>
    <t>08.03.11</t>
  </si>
  <si>
    <t>08.03.12</t>
  </si>
  <si>
    <t>08.03.13</t>
  </si>
  <si>
    <t>08.03.14</t>
  </si>
  <si>
    <t>08.03.15</t>
  </si>
  <si>
    <t>08.04.01</t>
  </si>
  <si>
    <t>08.04.02</t>
  </si>
  <si>
    <t>08.04.03</t>
  </si>
  <si>
    <t>08.04.04</t>
  </si>
  <si>
    <t>IMPERMEABILIZAÇÕES</t>
  </si>
  <si>
    <t>08.05.01</t>
  </si>
  <si>
    <t>08.05.01.01</t>
  </si>
  <si>
    <t>08.05.02.01</t>
  </si>
  <si>
    <t>08.05.02.02</t>
  </si>
  <si>
    <t>08.05.02.03</t>
  </si>
  <si>
    <t>08.06.01</t>
  </si>
  <si>
    <t>08.06.02</t>
  </si>
  <si>
    <t>08.06.03</t>
  </si>
  <si>
    <t>08.06.04</t>
  </si>
  <si>
    <t>08.06.05</t>
  </si>
  <si>
    <t>08.06.06</t>
  </si>
  <si>
    <t>08.06.07</t>
  </si>
  <si>
    <t>08.06.08</t>
  </si>
  <si>
    <t>08.06.09</t>
  </si>
  <si>
    <t>08.06.10</t>
  </si>
  <si>
    <t>08.06.11</t>
  </si>
  <si>
    <t>08.06.12</t>
  </si>
  <si>
    <t>PAI.0058</t>
  </si>
  <si>
    <t>08.06.13</t>
  </si>
  <si>
    <t>PAI.0059</t>
  </si>
  <si>
    <t>JARDIM VERTICAL</t>
  </si>
  <si>
    <t>08.06.01.01</t>
  </si>
  <si>
    <t>08.06.01.02</t>
  </si>
  <si>
    <t>PAI.3765</t>
  </si>
  <si>
    <t>08.06.01.03</t>
  </si>
  <si>
    <t>08.06.01.04</t>
  </si>
  <si>
    <t>08.06.01.05</t>
  </si>
  <si>
    <t>08.06.01.06</t>
  </si>
  <si>
    <t>08.07.01</t>
  </si>
  <si>
    <t>08.07.02</t>
  </si>
  <si>
    <t>CVI.4720</t>
  </si>
  <si>
    <t>08.07.03</t>
  </si>
  <si>
    <t>08.07.04</t>
  </si>
  <si>
    <t>CVI.3786</t>
  </si>
  <si>
    <t>08.08.01</t>
  </si>
  <si>
    <t>08.08.01.01</t>
  </si>
  <si>
    <t>08.08.01.02</t>
  </si>
  <si>
    <t>08.08.02</t>
  </si>
  <si>
    <t>08.08.02.01</t>
  </si>
  <si>
    <t>08.08.02.02</t>
  </si>
  <si>
    <t>08.08.02.03</t>
  </si>
  <si>
    <t>08.08.02.04</t>
  </si>
  <si>
    <t>08.08.02.05</t>
  </si>
  <si>
    <t>08.08.02.06</t>
  </si>
  <si>
    <t>08.08.02.07</t>
  </si>
  <si>
    <t>08.08.02.08</t>
  </si>
  <si>
    <t>08.08.02.09</t>
  </si>
  <si>
    <t>08.08.02.10</t>
  </si>
  <si>
    <t>08.08.02.11</t>
  </si>
  <si>
    <t>08.08.03</t>
  </si>
  <si>
    <t>08.08.03.01</t>
  </si>
  <si>
    <t>08.08.04</t>
  </si>
  <si>
    <t>08.08.04.01</t>
  </si>
  <si>
    <t>CEL.3614</t>
  </si>
  <si>
    <t>08.08.04.02</t>
  </si>
  <si>
    <t>CEL.3634</t>
  </si>
  <si>
    <t>08.09.01</t>
  </si>
  <si>
    <t>08.09.01.01</t>
  </si>
  <si>
    <t>08.09.01.02</t>
  </si>
  <si>
    <t>08.09.01.03</t>
  </si>
  <si>
    <t>08.09.01.04</t>
  </si>
  <si>
    <t>08.09.01.05</t>
  </si>
  <si>
    <t>08.09.01.06</t>
  </si>
  <si>
    <t>08.09.01.07</t>
  </si>
  <si>
    <t>08.09.01.08</t>
  </si>
  <si>
    <t>08.09.01.09</t>
  </si>
  <si>
    <t>08.09.01.10</t>
  </si>
  <si>
    <t>08.09.01.11</t>
  </si>
  <si>
    <t>08.09.01.12</t>
  </si>
  <si>
    <t>08.09.01.13</t>
  </si>
  <si>
    <t>08.09.02</t>
  </si>
  <si>
    <t>08.09.02.01</t>
  </si>
  <si>
    <t>08.09.02.02</t>
  </si>
  <si>
    <t>08.09.02.03</t>
  </si>
  <si>
    <t>08.09.02.04</t>
  </si>
  <si>
    <t>08.09.03</t>
  </si>
  <si>
    <t>08.09.03.01</t>
  </si>
  <si>
    <t>08.09.03.02</t>
  </si>
  <si>
    <t>08.09.03.03</t>
  </si>
  <si>
    <t>08.09.03.04</t>
  </si>
  <si>
    <t>08.09.04</t>
  </si>
  <si>
    <t>08.09.04.01</t>
  </si>
  <si>
    <t>08.09.04.02</t>
  </si>
  <si>
    <t>08.09.04.03</t>
  </si>
  <si>
    <t>08.09.04.04</t>
  </si>
  <si>
    <t>08.09.04.05</t>
  </si>
  <si>
    <t>08.09.05</t>
  </si>
  <si>
    <t>08.09.05.01</t>
  </si>
  <si>
    <t>08.09.06</t>
  </si>
  <si>
    <t>08.09.06.01</t>
  </si>
  <si>
    <t>08.10.01</t>
  </si>
  <si>
    <t>08.10.01.01</t>
  </si>
  <si>
    <t>08.10.01.02</t>
  </si>
  <si>
    <t>08.10.02</t>
  </si>
  <si>
    <t>08.10.02.01</t>
  </si>
  <si>
    <t>08.10.03</t>
  </si>
  <si>
    <t>08.10.03.01</t>
  </si>
  <si>
    <t>08.11.01</t>
  </si>
  <si>
    <t>08.11.01.01</t>
  </si>
  <si>
    <t>08.11.01.02</t>
  </si>
  <si>
    <t>08.11.01.03</t>
  </si>
  <si>
    <t>08.12.01</t>
  </si>
  <si>
    <t>08.13.01</t>
  </si>
  <si>
    <t>08.13.02</t>
  </si>
  <si>
    <t>INSTALAÇÕES HIDROSSANITÁRIAS - ÁGUA POTÁVEL</t>
  </si>
  <si>
    <t>08.14.01</t>
  </si>
  <si>
    <t>08.14.01.01</t>
  </si>
  <si>
    <t>08.14.01.02</t>
  </si>
  <si>
    <t>08.14.01.03</t>
  </si>
  <si>
    <t>08.14.01.04</t>
  </si>
  <si>
    <t>08.14.01.05</t>
  </si>
  <si>
    <t>08.14.01.06</t>
  </si>
  <si>
    <t>08.14.01.07</t>
  </si>
  <si>
    <t>08.14.02</t>
  </si>
  <si>
    <t>08.14.02.01</t>
  </si>
  <si>
    <t>08.15.01</t>
  </si>
  <si>
    <t>08.15.01.01</t>
  </si>
  <si>
    <t>08.15.01.02</t>
  </si>
  <si>
    <t>08.15.01.03</t>
  </si>
  <si>
    <t>08.15.01.04</t>
  </si>
  <si>
    <t>08.15.01.05</t>
  </si>
  <si>
    <t>08.15.01.06</t>
  </si>
  <si>
    <t>08.15.01.07</t>
  </si>
  <si>
    <t>08.15.01.08</t>
  </si>
  <si>
    <t>08.15.01.09</t>
  </si>
  <si>
    <t>08.15.01.10</t>
  </si>
  <si>
    <t>08.15.01.11</t>
  </si>
  <si>
    <t>08.15.01.12</t>
  </si>
  <si>
    <t>08.15.01.13</t>
  </si>
  <si>
    <t>08.15.01.14</t>
  </si>
  <si>
    <t>08.15.01.15</t>
  </si>
  <si>
    <t>08.15.01.16</t>
  </si>
  <si>
    <t>08.15.01.17</t>
  </si>
  <si>
    <t>08.15.02</t>
  </si>
  <si>
    <t>CAIXA DE INSPECAO OU PASSAGEM 60X60cm TAMPA DE CONCRETO, FORNECIDO NAS SEGUINTES ALTURAS:</t>
  </si>
  <si>
    <t>08.15.02.01</t>
  </si>
  <si>
    <t>08.15.02.02</t>
  </si>
  <si>
    <t>08.15.03</t>
  </si>
  <si>
    <t>CAIXA DE GORDURA SIMPLES EM CONCRETO PRE-MOLDADO DN 40mm COM TAMPA - FORNECIMENTO E INSTALACAO, NAS SEGUINTES ALTURAS:</t>
  </si>
  <si>
    <t>08.15.03.01</t>
  </si>
  <si>
    <t>08.15.04</t>
  </si>
  <si>
    <t>08.15.04.01</t>
  </si>
  <si>
    <t>08.15.04.02</t>
  </si>
  <si>
    <t>08.16.01</t>
  </si>
  <si>
    <t>08.16.01.01</t>
  </si>
  <si>
    <t>08.16.01.02</t>
  </si>
  <si>
    <t>08.16.01.03</t>
  </si>
  <si>
    <t>08.16.02</t>
  </si>
  <si>
    <t>08.16.02.01</t>
  </si>
  <si>
    <t>08.16.03</t>
  </si>
  <si>
    <t>08.16.03.01</t>
  </si>
  <si>
    <t>08.16.03.02</t>
  </si>
  <si>
    <t>08.16.03.03</t>
  </si>
  <si>
    <t>HID.4232</t>
  </si>
  <si>
    <t>08.16.03.04</t>
  </si>
  <si>
    <t>HID.4223</t>
  </si>
  <si>
    <t>08.16.03.05</t>
  </si>
  <si>
    <t>08.16.03.06</t>
  </si>
  <si>
    <t>08.16.03.07</t>
  </si>
  <si>
    <t>08.16.03.08</t>
  </si>
  <si>
    <t>08.16.04</t>
  </si>
  <si>
    <t>08.16.04.01</t>
  </si>
  <si>
    <t>08.16.05</t>
  </si>
  <si>
    <t>08.16.05.01</t>
  </si>
  <si>
    <t>08.17.01</t>
  </si>
  <si>
    <t>08.18.01</t>
  </si>
  <si>
    <t>CENTRAL DE GÁS</t>
  </si>
  <si>
    <t>09.01.01</t>
  </si>
  <si>
    <t>09.02.01</t>
  </si>
  <si>
    <t>09.02.01.01</t>
  </si>
  <si>
    <t>09.02.01.02</t>
  </si>
  <si>
    <t>09.02.01.03</t>
  </si>
  <si>
    <t>09.02.01.04</t>
  </si>
  <si>
    <t>09.02.01.05</t>
  </si>
  <si>
    <t>09.02.01.06</t>
  </si>
  <si>
    <t>09.02.01.07</t>
  </si>
  <si>
    <t>09.02.01.08</t>
  </si>
  <si>
    <t>09.02.01.09</t>
  </si>
  <si>
    <t>09.02.02</t>
  </si>
  <si>
    <t>09.02.02.01</t>
  </si>
  <si>
    <t>09.02.02.02</t>
  </si>
  <si>
    <t>09.02.02.03</t>
  </si>
  <si>
    <t>09.02.02.04</t>
  </si>
  <si>
    <t>09.02.02.05</t>
  </si>
  <si>
    <t>09.02.02.06</t>
  </si>
  <si>
    <t>09.02.02.07</t>
  </si>
  <si>
    <t>09.02.02.08</t>
  </si>
  <si>
    <t>09.02.02.09</t>
  </si>
  <si>
    <t>09.03.01</t>
  </si>
  <si>
    <t>09.03.01.01</t>
  </si>
  <si>
    <t>09.03.01.02</t>
  </si>
  <si>
    <t>09.03.02</t>
  </si>
  <si>
    <t>09.03.02.01</t>
  </si>
  <si>
    <t>09.03.02.02</t>
  </si>
  <si>
    <t>09.03.02.03</t>
  </si>
  <si>
    <t>09.03.02.04</t>
  </si>
  <si>
    <t>09.03.02.05</t>
  </si>
  <si>
    <t>09.03.03</t>
  </si>
  <si>
    <t>09.03.03.01</t>
  </si>
  <si>
    <t>09.03.03.02</t>
  </si>
  <si>
    <t>09.03.03.03</t>
  </si>
  <si>
    <t>09.03.03.04</t>
  </si>
  <si>
    <t>09.03.04</t>
  </si>
  <si>
    <t>09.03.04.01</t>
  </si>
  <si>
    <t>09.03.04.02</t>
  </si>
  <si>
    <t>09.03.04.03</t>
  </si>
  <si>
    <t>09.03.04.04</t>
  </si>
  <si>
    <t>09.03.04.05</t>
  </si>
  <si>
    <t>09.03.05</t>
  </si>
  <si>
    <t>09.03.05.01</t>
  </si>
  <si>
    <t>09.04.01</t>
  </si>
  <si>
    <t>09.04.02</t>
  </si>
  <si>
    <t>09.04.03</t>
  </si>
  <si>
    <t>09.05.01</t>
  </si>
  <si>
    <t>09.05.02</t>
  </si>
  <si>
    <t>09.05.03</t>
  </si>
  <si>
    <t>CI0065</t>
  </si>
  <si>
    <t>09.06.01</t>
  </si>
  <si>
    <t>ESQ.4648</t>
  </si>
  <si>
    <t>09.06.02</t>
  </si>
  <si>
    <t>ESQ.4656</t>
  </si>
  <si>
    <t>09.06.03</t>
  </si>
  <si>
    <t>ESQ.4657</t>
  </si>
  <si>
    <t>09.06.04</t>
  </si>
  <si>
    <t>ESQ.4243</t>
  </si>
  <si>
    <t>09.07.01</t>
  </si>
  <si>
    <t>09.07.02</t>
  </si>
  <si>
    <t>09.07.03</t>
  </si>
  <si>
    <t>09.07.04</t>
  </si>
  <si>
    <t>09.07.05</t>
  </si>
  <si>
    <t>09.08.01</t>
  </si>
  <si>
    <t>09.09.01</t>
  </si>
  <si>
    <t>09.09.01.01</t>
  </si>
  <si>
    <t>09.09.01.02</t>
  </si>
  <si>
    <t>09.09.01.03</t>
  </si>
  <si>
    <t>09.09.01.04</t>
  </si>
  <si>
    <t>09.09.02</t>
  </si>
  <si>
    <t>09.09.02.01</t>
  </si>
  <si>
    <t>09.09.02.02</t>
  </si>
  <si>
    <t>09.09.02.03</t>
  </si>
  <si>
    <t>09.10.01</t>
  </si>
  <si>
    <t>09.10.01.01</t>
  </si>
  <si>
    <t>GLP.4063</t>
  </si>
  <si>
    <t>09.10.01.02</t>
  </si>
  <si>
    <t>GLP.4134</t>
  </si>
  <si>
    <t>09.10.01.03</t>
  </si>
  <si>
    <t>GLP.4159</t>
  </si>
  <si>
    <t>09.10.01.04</t>
  </si>
  <si>
    <t>GLP.4106</t>
  </si>
  <si>
    <t>09.10.01.05</t>
  </si>
  <si>
    <t>GLP.4156</t>
  </si>
  <si>
    <t>09.10.01.06</t>
  </si>
  <si>
    <t>09.10.02</t>
  </si>
  <si>
    <t>TUBOS CONEXOES</t>
  </si>
  <si>
    <t>09.10.02.01</t>
  </si>
  <si>
    <t>GLP.4153</t>
  </si>
  <si>
    <t>09.11.01</t>
  </si>
  <si>
    <t>09.11.02</t>
  </si>
  <si>
    <t>09.11.03</t>
  </si>
  <si>
    <t>PCI.4876</t>
  </si>
  <si>
    <t>09.11.04</t>
  </si>
  <si>
    <t>PCI.4877</t>
  </si>
  <si>
    <t>09.12.01</t>
  </si>
  <si>
    <t>NÃO DESONERADO</t>
  </si>
  <si>
    <t>TORNEIRA CROMADA 1/2 OU 3/4 PARA TANQUE, PADRÃO MÉDIO - FORNECIMENTO E INSTALAÇÃO. AF_01/2020</t>
  </si>
  <si>
    <t>M2</t>
  </si>
  <si>
    <t>M3</t>
  </si>
  <si>
    <t>MASSA ÚNICA, PARA RECEBIMENTO DE PINTURA, EM ARGAMASSA TRAÇO 1:2:8, PREPARO MECÂNICO COM BETONEIRA 400L,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</si>
  <si>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</si>
  <si>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CONTRAPISO EM ARGAMASSA TRAÇO 1:4 (CIMENTO E AREIA), PREPARO MECÂNICO COM BETONEIRA 400 L, APLICADO EM ÁREAS SECAS SOBRE LAJE, ADERIDO, ACABAMENTO NÃO REFORÇADO, ESPESSURA 3CM. AF_07/2021</t>
  </si>
  <si>
    <t>EMBOÇO OU MASSA ÚNICA EM ARGAMASSA TRAÇO 1:2:8, PREPARO MECÂNICO COM BETONEIRA 400 L, APLICADA MANUALMENTE EM PANOS DE FACHADA COM PRESENÇA DE VÃOS, ESPESSURA DE 25 MM.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</si>
  <si>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</si>
  <si>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EM BETONEIRA 400L. AF_06/2014</t>
  </si>
  <si>
    <t>CHAPISCO APLICADO EM ALVENARIA (COM PRESENÇA DE VÃOS) E ESTRUTURAS DE CONCRETO DE FACHADA, COM COLHER DE PEDREIRO. ARGAMASSA TRAÇO 1:3 COM PREPARO MANUAL. AF_06/2014</t>
  </si>
  <si>
    <t>APLICAÇÃO MANUAL DE PINTURA COM TINTA TEXTURIZADA ACRÍLICA EM PANOS COM PRESENÇA DE VÃOS DE EDIFÍCIOS DE MÚLTIPLOS PAVIMENTOS, UMA COR.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</si>
  <si>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</si>
  <si>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</si>
  <si>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</si>
  <si>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</si>
  <si>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</si>
  <si>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DUAS DEMÃOS. AF_06/2014</t>
  </si>
  <si>
    <t>REGISTRO DE GAVETA BRUTO, LATÃO, ROSCÁVEL, 1/2" - FORNECIMENTO E INSTALAÇÃO. AF_08/2021</t>
  </si>
  <si>
    <t>REGISTRO DE GAVETA BRUTO, LATÃO, ROSCÁVEL, 3/4" - FORNECIMENTO E INSTALAÇÃO. AF_08/2021</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</si>
  <si>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</si>
  <si>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</si>
  <si>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</si>
  <si>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JOELHO 90 GRAUS, PVC, SOLDÁVEL, DN 20MM, INSTALADO EM RAMAL OU SUB-RAMAL DE ÁGUA - FORNECIMENTO E INSTALAÇÃO. AF_12/2014</t>
  </si>
  <si>
    <t>JOELHO 45 GRAUS, PVC, SOLDÁVEL, DN 20MM, INSTALADO EM RAMAL OU SUB-RAMAL DE ÁGUA - FORNECIMENTO E INSTALAÇÃO. AF_12/2014</t>
  </si>
  <si>
    <t>JOELHO 90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</si>
  <si>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</si>
  <si>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</si>
  <si>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LUVA COM BUCHA DE LATÃO, PVC, SOLDÁVEL, DN 20MM X 1/2, INSTALADO EM RAMAL OU SUB-RAMAL DE ÁGUA - FORNECIMENTO E INSTALAÇÃO. AF_12/2014</t>
  </si>
  <si>
    <t>UNIÃO, PVC, SOLDÁVEL, DN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</si>
  <si>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</si>
  <si>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</si>
  <si>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</si>
  <si>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JOELHO 45 GRAUS,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</si>
  <si>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</si>
  <si>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</si>
  <si>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</si>
  <si>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</si>
  <si>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</si>
  <si>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</si>
  <si>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CAIXA SIFONADA, PVC, DN 150 X 185 X 75 MM, FORNECIDA E INSTALADA EM RAMAIS DE ENCAMINHAMENTO DE ÁGUA PLUVIAL. AF_12/2014</t>
  </si>
  <si>
    <t>RALO SIFONADO, PVC, DN 100 X 40 MM, JUNTA SOLDÁVEL, FORNECIDO E INSTALADO EM RAMAIS DE ENCAMINHAMENTO DE ÁGUA PLUVIAL. AF_12/2014</t>
  </si>
  <si>
    <t>JOELHO 90 GRAUS, PVC, SOLDÁVEL, DN 40MM, INSTALADO EM PRUMADA DE ÁGUA - FORNECIMENTO E INSTALAÇÃO. AF_12/2014</t>
  </si>
  <si>
    <t>JOELHO 45 GRAUS, PVC, SOLDÁVEL, DN 40MM, INSTALADO EM PRUMADA DE ÁGUA - FORNECIMENTO E INSTALAÇÃO. AF_12/2014</t>
  </si>
  <si>
    <t>JOELHO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</si>
  <si>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</si>
  <si>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</si>
  <si>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</si>
  <si>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BUCHA DE REDUÇÃO LONGA, PVC, SERIE R, ÁGUA PLUVIAL, DN 50 X 40 MM, JUNTA ELÁSTICA, FORNECIDO E INSTALADO EM RAMAL DE ENCAMINHAMENTO. AF_12/2014</t>
  </si>
  <si>
    <t>JUNÇÃO SIMPLES, PVC, SERIE R, ÁGUA PLUVIAL, DN 40 MM, JUNTA SOLDÁVEL,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</si>
  <si>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</si>
  <si>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</si>
  <si>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TÊ, PVC, SERIE R, ÁGUA PLUVIAL, DN 100 X 75 MM, JUNTA ELÁSTICA, FORNECIDO E INSTALADO EM RAMAL DE ENCAMINHAMENTO. AF_12/2014</t>
  </si>
  <si>
    <t>LUVA DE REDUÇÃO, PVC, SOLDÁVEL, DN 60MM X 50MM,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</si>
  <si>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</si>
  <si>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</si>
  <si>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</si>
  <si>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</si>
  <si>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</si>
  <si>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</si>
  <si>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</si>
  <si>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LUVA DE CORRER, PVC, SERIE R, ÁGUA PLUVIAL, DN 150 MM, JUNTA ELÁSTICA, FORNECIDO E INSTALADO EM CONDUTORES VERTICAIS DE ÁGUAS PLUVIAIS. AF_12/2014</t>
  </si>
  <si>
    <t>JUNÇÃO SIMPLES, PVC, SERIE R, ÁGUA PLUVIAL, DN 150 X 150 MM, JUNTA ELÁSTICA, FORNECIDO E INSTALADO EM CONDUTORES VERTICAIS DE ÁGUAS PLUVIAIS. AF_12/2014</t>
  </si>
  <si>
    <t>CAIXA SIFONADA, PVC, DN 100 X 100 X 50 MM, JUNTA ELÁSTICA, FORNECIDA E INSTALADA EM RAMAL DE DESCARGA OU EM RAMAL DE ESGOTO SANITÁRIO. AF_12/2014</t>
  </si>
  <si>
    <t>RALO SECO,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</si>
  <si>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</si>
  <si>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</si>
  <si>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</si>
  <si>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</si>
  <si>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JOELHO 90 GRAUS, PVC, SERIE NORMAL, ESGOTO PREDIAL, DN 40 MM, JUNTA SOLDÁVEL, FORNECIDO E INSTALADO EM RAMAL DE DESCARGA OU RAMAL DE ESGOTO SANITÁRIO. AF_12/2014</t>
  </si>
  <si>
    <t>JOELHO 45 GRAUS, PVC, SERIE NORMAL, ESGOTO PREDIAL, DN 40 MM, JUNTA SOLDÁVEL, FORNECIDO E INSTALADO EM RAMAL DE DESCARGA OU RAMAL DE ESGOTO SANITÁRIO.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</si>
  <si>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</si>
  <si>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</si>
  <si>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</si>
  <si>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LONGA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</si>
  <si>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</si>
  <si>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45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</si>
  <si>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</si>
  <si>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</si>
  <si>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JOELHO 45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</si>
  <si>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</si>
  <si>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</si>
  <si>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</si>
  <si>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</si>
  <si>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CURVA LONGA 90 GRAUS, PVC, SERIE NORMAL, ESGOTO PREDIAL, DN 100 MM, JUNTA ELÁSTICA, FORNECIDO E INSTALADO EM PRUMADA DE ESGOTO SANITÁRIO OU VENTILAÇÃO. AF_12/2014</t>
  </si>
  <si>
    <t>JUNÇÃO SIMPLES, PVC, SERIE NORMAL, ESGOTO PREDIAL, DN 50 X 50 MM, JUNTA ELÁSTICA, FORNECIDO E INSTALADO EM PRUMADA DE ESGOTO SANITÁRIO OU VENTILAÇÃO. AF_12/2014</t>
  </si>
  <si>
    <t>TUBO PVC, SERIE NORMAL, ESGOTO PREDIAL, DN 150 MM,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</si>
  <si>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</si>
  <si>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</si>
  <si>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REGISTRO DE PRESSÃO BRUTO, LATÃO, ROSCÁVEL, 1/2",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</si>
  <si>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</si>
  <si>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</si>
  <si>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BUCHA DE REDUÇÃO, PVC, SOLDÁVEL, DN 40MM X 32MM,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</si>
  <si>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</si>
  <si>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</si>
  <si>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FURO EM CONCRETO PARA DIÂMETROS MAIORES QUE 75 MM. AF_05/2015</t>
  </si>
  <si>
    <t>TUBO DE PVC PARA REDE COLETORA DE ESGOTO DE PAREDE MACIÇA, DN 200 MM, JUNTA ELÁSTICA - FORNECIMENTO E ASSENTAMENTO. AF_01/2021</t>
  </si>
  <si>
    <t>ELETRODUTO FLEXÍVEL CORRUGADO, PEAD, DN 40 MM (1 1/4"), PARA CIRCUITOS TERMINAIS, INSTALADO EM LAJE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</si>
  <si>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</si>
  <si>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</si>
  <si>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</si>
  <si>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</si>
  <si>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</si>
  <si>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40 MM (1 1/4"), PARA CIRCUITOS TERMINAIS, INSTALADA EM FORRO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</si>
  <si>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</si>
  <si>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</si>
  <si>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</si>
  <si>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32 MM (1"), PARA CIRCUITOS TERMINAIS, INSTALADA EM FORRO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</si>
  <si>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</si>
  <si>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</si>
  <si>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</si>
  <si>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</si>
  <si>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</si>
  <si>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</si>
  <si>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</si>
  <si>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</si>
  <si>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</si>
  <si>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</si>
  <si>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</si>
  <si>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SIMPLES (2 MÓDULOS), 10A/250V, INCLUINDO SUPORTE E PLACA - FORNECIMENTO E INSTALAÇÃO. AF_12/2015</t>
  </si>
  <si>
    <t>INTERRUPTOR SIMPLES (3 MÓDULOS), 10A/250V, INCLUINDO SUPORTE E PLACA - FORNECIMENTO E INSTALAÇÃO. AF_12/2015</t>
  </si>
  <si>
    <t>INTERRUPTOR SIMPLES (4 MÓDULOS), 10A/250V, INCLUINDO SUPORTE E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</si>
  <si>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</si>
  <si>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</si>
  <si>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</si>
  <si>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</si>
  <si>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</si>
  <si>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</si>
  <si>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</si>
  <si>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</si>
  <si>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</si>
  <si>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</si>
  <si>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</si>
  <si>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</si>
  <si>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</si>
  <si>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INCLUINDO SUPORTE E PLACA - FORNECIMENTO E INSTALAÇÃO. AF_12/2015</t>
  </si>
  <si>
    <t>TOMADA BAIXA DE EMBUTIR (3 MÓDULOS), 2P+T 10 A, INCLUINDO SUPORTE E PLACA - FORNECIMENTO E INSTALAÇÃO. AF_12/2015</t>
  </si>
  <si>
    <t>COTOVELO EM COBRE, DN 22 MM, 90 GRAUS, SEM ANEL DE SOLDA, INSTALADO EM RAMAL DE DISTRIBUIÇÃO  FORNECIMENTO E INSTALAÇÃO. AF_12/2015</t>
  </si>
  <si>
    <t>TE EM COBRE, DN 28 MM, SEM ANEL DE SOLDA, INSTALADO EM RAMAL DE DISTRIBUIÇÃO  FORNECIMENTO E INSTALAÇÃO. AF_12/2015</t>
  </si>
  <si>
    <t>TÊ, EM FERRO GALVANIZADO, DN 65 (2 1/2"), CONEXÃO ROSQUEADA, INSTALADO EM PRUMADAS - FORNECIMENTO E INSTALAÇÃO. AF_10/2020</t>
  </si>
  <si>
    <t>NIPLE, EM FERRO GALVANIZADO, DN 40 (1 1/2"), CONEXÃO ROSQUEADA, INSTALADO EM REDE DE ALIMENTAÇÃO PARA HIDRANTE - FORNECIMENTO E INSTALAÇÃO. AF_10/2020</t>
  </si>
  <si>
    <t>NIPLE,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</si>
  <si>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</si>
  <si>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</si>
  <si>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</si>
  <si>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</si>
  <si>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</si>
  <si>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MONTAGEM E DESMONTAGEM DE FÔRMA DE PILARES RETANGULARES E ESTRUTURAS SIMILARES, PÉ-DIREITO SIMPLES, EM MADEIRA SERRADA, 4 UTILIZAÇÕES. AF_09/2020</t>
  </si>
  <si>
    <t>MONTAGEM E DESMONTAGEM DE FÔRMA DE VIGA, ESCORAMENTO METÁLICO, PÉ-DIREITO SIMPLES, EM CHAPA DE MADEIRA RESINADA, 4 UTILIZAÇÕES. AF_09/2020</t>
  </si>
  <si>
    <t>MONTAGEM E DESMONTAGEM DE FÔRMA DE LAJE MACIÇA, PÉ-DIREITO SIMPLES, EM CHAPA DE MADEIRA COMPENSADA RESINADA, 4 UTILIZAÇÕES. AF_09/2020</t>
  </si>
  <si>
    <t>TUBO DE AÇO GALVANIZADO COM COSTURA, CLASSE MÉDIA, CONEXÃO ROSQUEADA, DN 40 (1 1/2"),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</si>
  <si>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</si>
  <si>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</si>
  <si>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</si>
  <si>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</si>
  <si>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</si>
  <si>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</si>
  <si>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</si>
  <si>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</si>
  <si>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</si>
  <si>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</si>
  <si>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</si>
  <si>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</si>
  <si>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</si>
  <si>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</si>
  <si>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</si>
  <si>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</si>
  <si>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TUBO DE CONCRETO PARA REDES COLETORAS DE ESGOTO SANITÁRIO, DIÂMETRO DE 300 MM, JUNTA ELÁSTICA, INSTALADO EM LOCAL COM ALTO NÍVEL DE INTERFERÊNCIAS - FORNECIMENTO E ASSENTAMENTO. AF_12/2015</t>
  </si>
  <si>
    <t>UNIÃO, EM FERRO GALVANIZADO, DN 80 (3"), CONEXÃO ROSQUEADA, INSTALADO EM REDE DE ALIMENTAÇÃO PARA HIDRANTE - FORNECIMENTO E INSTALAÇÃO. AF_10/2020</t>
  </si>
  <si>
    <t>UNIÃO, EM FERRO GALVANIZADO, CONEXÃO ROSQUEADA, DN 40 (1 1/2"), INSTALADO EM REDE DE ALIMENTAÇÃO PARA SPRINKLER - FORNECIMENTO E INSTALAÇÃO. AF_10/2020</t>
  </si>
  <si>
    <t>UNIÃO, EM FERRO GALVANIZADO, CONEXÃO ROSQUEADA, DN 65 (2 1/2"), INSTALADO EM REDE DE ALIMENTAÇÃO PARA SPRINKLER - FORNECIMENTO E INSTALAÇÃO. AF_10/2020</t>
  </si>
  <si>
    <t>LUVA DE REDUÇÃO, EM FERRO GALVANIZADO, 3" X 2 1/2", CONEXÃO ROSQUEADA, INSTALADO EM PRUMADAS - FORNECIMENTO E INSTALAÇÃO. AF_10/2020</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</si>
  <si>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</si>
  <si>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</si>
  <si>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</si>
  <si>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</si>
  <si>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</si>
  <si>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</si>
  <si>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EM COBRE, DN 28 MM, 45 GRAUS, SEM ANEL DE SOLDA, BOLSA X BOLSA, INSTALADO EM RAMAL E SUB-RAMAL  FORNECIMENTO E INSTALAÇÃO. AF_01/2016</t>
  </si>
  <si>
    <t>FIXAÇÃO (ENCUNHAMENTO) DE ALVENARIA DE VEDAÇÃO COM ESPUMA DE POLIURETANO EXPANSIVA. AF_03/2016</t>
  </si>
  <si>
    <t>EXECUÇÃO DE ESCRITÓRIO EM CANTEIRO DE OBRA EM CHAPA DE MADEIRA COMPENSADA, NÃO INCLUSO MOBILIÁRIO E EQUIPAMENTOS. AF_02/2016</t>
  </si>
  <si>
    <t>EXECUÇÃO DE ALMOXARIFADO EM CANTEIRO DE OBRA EM CHAPA DE MADEIRA COMPENSADA, INCLUSO PRATELEIRAS. AF_02/2016</t>
  </si>
  <si>
    <t>EXECUÇÃO DE REFEITÓRIO EM CANTEIRO DE OBRA EM CHAPA DE MADEIRA COMPENSADA, NÃO INCLUSO MOBILIÁRIO E EQUIPAMENTOS. AF_02/2016</t>
  </si>
  <si>
    <t>EXECUÇÃO DE SANITÁRIO E VESTIÁRIO EM CANTEIRO DE OBRA EM CHAPA DE MADEIRA COMPENSADA, NÃO INCLUSO MOBILIÁRIO. AF_02/2016</t>
  </si>
  <si>
    <t>EXECUÇÃO DE RESERVATÓRIO ELEVADO DE ÁGUA (1000 LITROS) EM CANTEIRO DE OBRA, APOIADO EM ESTRUTURA DE MADEIRA. AF_02/2016</t>
  </si>
  <si>
    <t>REATERRO MANUAL DE VALAS COM COMPACTAÇÃO MECANIZADA. AF_04/2016</t>
  </si>
  <si>
    <t>MES</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</si>
  <si>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</si>
  <si>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</si>
  <si>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</si>
  <si>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M3XKM</t>
  </si>
  <si>
    <t>GUIA (MEIO-FIO) CONCRETO, MOLDADA IN LOCO EM TRECHO CURVO COM EXTRUSORA, 15 CM BASE X 30 CM ALTURA. AF_06/2016</t>
  </si>
  <si>
    <t>GUIA (MEIO-FIO) E SARJETA CONJUGADOS DE CONCRETO, MOLDADA IN LOCO EM TRECHO RETO COM EXTRUSORA, 60 CM BASE (15 CM BASE DA GUIA + 45 CM BASE DA SARJETA) X 26 CM ALTURA. AF_06/2016</t>
  </si>
  <si>
    <t>COTOVELO 90 GRAUS, EM FERRO GALVANIZADO, CONEXÃO ROSQUEADA, DN 65 (2 1/2), INSTALADO EM RESERVAÇÃO DE ÁGUA DE EDIFICAÇÃO QUE POSSUA RESERVATÓRIO DE FIBRA/FIBROCIMENTO  FORNECIMENTO E INSTALAÇÃO. AF_06/2016</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</si>
  <si>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</si>
  <si>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</si>
  <si>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</si>
  <si>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</si>
  <si>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</si>
  <si>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</si>
  <si>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</si>
  <si>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</si>
  <si>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</si>
  <si>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1", COM ACABAMENTO E CANOPLA CROMADOS - FORNECIMENTO E INSTALAÇÃO. AF_08/2021</t>
  </si>
  <si>
    <t>REGISTRO DE GAVETA BRUTO, LATÃO, ROSCÁVEL, 1 1/2", COM ACABAMENTO E CANOPLA CROMADOS - FORNECIMENTO E INSTALAÇÃO. AF_08/2021</t>
  </si>
  <si>
    <t>SABONETEIRA PLASTICA TIPO DISPENSER PARA SABONETE LIQUIDO COM RESERVATORIO 800 A 1500 ML, INCLUSO FIXAÇÃO. AF_01/2020</t>
  </si>
  <si>
    <t>MONTAGEM DE ARMADURA DE ESTACAS, DIÂMETRO = 8,0 MM. AF_09/2021</t>
  </si>
  <si>
    <t>MONTAGEM DE ARMADURA DE ESTACAS, DIÂMETRO = 16,0 MM. AF_09/2021</t>
  </si>
  <si>
    <t>MONTAGEM DE ARMADURA TRANSVERSAL DE ESTACAS DE SEÇÃO CIRCULAR, DIÂMETRO = 6,30 MM. AF_09/2021</t>
  </si>
  <si>
    <t>ARRASAMENTO MECANICO DE ESTACA DE CONCRETO ARMADO, DIAMETROS DE 41 CM A 60 CM. AF_05/2021</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</si>
  <si>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</si>
  <si>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</si>
  <si>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</si>
  <si>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</si>
  <si>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</si>
  <si>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</si>
  <si>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</si>
  <si>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</si>
  <si>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</si>
  <si>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</si>
  <si>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</si>
  <si>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TRANSPORTE COM CAMINHÃO BASCULANTE DE 14 M³, EM VIA URBANA PAVIMENTADA, DMT ATÉ 30 KM (UNIDADE: M3XKM). AF_07/2020</t>
  </si>
  <si>
    <t>FORRO EM DRYWALL, PARA AMBIENTES COMERCIAIS, INCLUSIVE ESTRUTURA DE FIXAÇÃO. AF_05/2017_P</t>
  </si>
  <si>
    <t>ACABAMENTOS PARA FORRO (RODA-FORRO EM PERFIL METÁLICO E PLÁSTICO). AF_05/2017</t>
  </si>
  <si>
    <t>PAREDE COM PLACAS DE GESSO ACARTONADO (DRYWALL), PARA USO INTERNO, COM DUAS FACES SIMPLES E ESTRUTURA METÁLICA COM GUIAS DUPLAS, SEM VÃOS. AF_06/2017_P</t>
  </si>
  <si>
    <t>EXECUÇÃO E COMPACTAÇÃO DE ATERRO COM SOLO PREDOMINANTEMENTE ARENOSO - EXCLUSIVE SOLO, ESCAVAÇÃO, CARGA E TRANSPORTE. AF_11/2019</t>
  </si>
  <si>
    <t>EXECUÇÃO E COMPACTAÇÃO DE BASE E OU SUB BASE PARA PAVIMENTAÇÃO DE BRITA GRADUADA SIMPLES - EXCLUSIVE CARGA E TRANSPORTE. AF_11/2019</t>
  </si>
  <si>
    <t>EXECUÇÃO DE PINTURA DE LIGAÇÃO COM EMULSÃO ASFÁLTICA RR-2C. AF_11/2019</t>
  </si>
  <si>
    <t>ESCAVAÇÃO MANUAL PARA BLOCO DE COROAMENTO OU SAPATA (INCLUINDO ESCAVAÇÃO PARA COLOCAÇÃO DE FÔRMAS). AF_06/2017</t>
  </si>
  <si>
    <t>ESCAVAÇÃO MANUAL DE VALA PARA VIGA BALDRAME (INCLUINDO ESCAVAÇÃO PARA COLOCAÇÃO DE FÔRMAS). AF_06/2017</t>
  </si>
  <si>
    <t>FABRICAÇÃO, MONTAGEM E DESMONTAGEM DE FÔRMA PARA VIGA BALDRAME, EM MADEIRA SERRADA, E=25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</si>
  <si>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</si>
  <si>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</si>
  <si>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</si>
  <si>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</si>
  <si>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</si>
  <si>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</si>
  <si>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</si>
  <si>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</si>
  <si>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</si>
  <si>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</si>
  <si>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</si>
  <si>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</si>
  <si>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PISOS, LAJES SOBRE SOLO OU RADIERS. AF_08/2017</t>
  </si>
  <si>
    <t>JOELHO 90 GRAUS, PPR, DN 25 MM, CLASSE PN 25, INSTALADO EM RAMAL OU SUB-RAMAL DE ÁGUA  FORNECIMENTO E INSTALAÇÃO . AF_06/2015</t>
  </si>
  <si>
    <t>TÊ NORMAL, PPR, DN 25 MM, CLASSE PN 25, INSTALADO EM RAMAL OU SUB-RAMAL DE ÁGUA  FORNECIMENTO E INSTALAÇÃO .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</si>
  <si>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</si>
  <si>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</si>
  <si>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</si>
  <si>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32 MM, CLASSE PN 25, INSTALADO EM RAMAL DE DISTRIBUIÇÃO  FORNECIMENTO E INSTALAÇÃO . AF_06/2015</t>
  </si>
  <si>
    <t>BUCHA DE REDUÇÃO, PPR, 32 X 25, CLASSE PN 25, INSTALADO EM RAMAL DE DISTRIBUIÇÃO DE ÁGUA  FORNECIMENTO E INSTALAÇÃO . AF_06/2015</t>
  </si>
  <si>
    <t>TUBO, PPR, DN 50, CLASSE PN 25, INSTALADO EM PRUMADA DE ÁGUA  FORNECIMENTO E INSTALAÇÃO. AF_06/2015</t>
  </si>
  <si>
    <t>TUBO, PPR, DN 63, CLASSE PN 25, INSTALADO EM PRUMADA DE ÁGUA  FORNECIMENTO E INSTALAÇÃO. AF_06/2015</t>
  </si>
  <si>
    <t>JOELHO 90 GRAUS, PPR, DN 50 MM, CLASSE PN 25, INSTALADO EM PRUMADA DE ÁGUA  FORNECIMENTO E INSTALAÇÃO . AF_06/2015</t>
  </si>
  <si>
    <t>JOELHO 90 GRAUS, PPR, DN 63 MM, CLASSE PN 25, INSTALADO EM PRUMADA DE ÁGUA  FORNECIMENTO E INSTALAÇÃO . AF_06/2015</t>
  </si>
  <si>
    <t>TÊ NORMAL, PPR, DN 63 MM, CLASSE PN 25, INSTALADO EM PRUMADA DE ÁGUA  FORNECIMENTO E INSTALAÇÃO . AF_06/2015</t>
  </si>
  <si>
    <t>TUBO, PPR, DN 20,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</si>
  <si>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</si>
  <si>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</si>
  <si>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</si>
  <si>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</si>
  <si>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CORDOALHA DE COBRE NU 16 MM², NÃO ENTERRADA, COM ISOLADOR - FORNECIMENTO E INSTALAÇÃO. AF_12/2017</t>
  </si>
  <si>
    <t>CORDOALHA DE COBRE NU 50 MM², ENTERRADA, SEM ISOLADOR - FORNECIMENTO E INSTALAÇÃO. AF_12/2017</t>
  </si>
  <si>
    <t>HASTE DE ATERRAMENTO 3/4 PARA SPDA - FORNECIMENTO E INSTALAÇÃO. AF_12/2017</t>
  </si>
  <si>
    <t>COLOCAÇÃO DE TELA EM ANDAIME FACHADEIRO. AF_11/2017</t>
  </si>
  <si>
    <t>MONTAGEM E DESMONTAGEM DE ANDAIME MODULAR FACHADEIRO, COM PISO METÁLICO, PARA EDIFICAÇÕES COM MÚLTIPLOS PAVIMENTOS (EXCLUSIVE ANDAIME E LIMPEZA). AF_11/2017</t>
  </si>
  <si>
    <t>CAMADA SEPARADORA PARA EXECUÇÃO DE RADIER, PISO DE CONCRETO OU LAJE SOBRE SOLO, EM LONA PLÁSTICA. AF_09/2021</t>
  </si>
  <si>
    <t>ARMAÇÃO PARA EXECUÇÃO DE RADIER, PISO DE CONCRETO OU LAJE SOBRE SOLO, COM USO DE TELA Q-196. AF_09/2021</t>
  </si>
  <si>
    <t>CONCRETAGEM DE RADIER, PISO DE CONCRETO OU LAJE SOBRE SOLO, FCK 30 MPA - LANÇAMENTO, ADENSAMENTO E ACABAMENTO. AF_09/2021</t>
  </si>
  <si>
    <t>TUBO EM COBRE RÍGIDO, DN 22 MM, CLASSE A, SEM ISOLAMENTO, INSTALADO EM PRUMADA  FORNECIMENTO E INSTALAÇÃO. AF_12/2015</t>
  </si>
  <si>
    <t>TUBO EM COBRE RÍGIDO, DN 28 MM, CLASSE A, SEM ISOLAMENTO, INSTALADO EM PRUMADA  FORNECIMENTO E INSTALAÇÃO. AF_12/2015</t>
  </si>
  <si>
    <t>CURVA 90 GRAUS, EM AÇO, CONEXÃO RANHURADA, DN 65 (2 1/2"), INSTALADO EM PRUMADAS - FORNECIMENTO E INSTALAÇÃO. AF_10/2020</t>
  </si>
  <si>
    <t>LUVA, EM AÇO, CONEXÃO SOLDADA, DN 65 (2 1/2"), INSTALADO EM PRUMADAS - FORNECIMENTO E INSTALAÇÃO. AF_10/2020</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</si>
  <si>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</si>
  <si>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</si>
  <si>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100 (4"), PARA REDE ENTERRADA DE DISTRIBUIÇÃO DE ENERGIA ELÉTRICA - FORNECIMENTO E INSTALAÇÃO. AF_12/2021</t>
  </si>
  <si>
    <t>CAIXA ENTERRADA ELÉTRICA RETANGULAR, EM ALVENARIA COM TIJOLOS CERÂMICOS MACIÇOS, FUNDO COM BRITA, DIMENSÕES INTERNAS: 0,6X0,6X0,6 M. AF_12/2020</t>
  </si>
  <si>
    <t>CAIXA ENTERRADA HIDRÁULICA RETANGULAR EM ALVENARIA COM TIJOLOS CERÂMICOS MACIÇOS, DIMENSÕES INTERNAS: 0,6X0,6X0,6 M PARA REDE DE ESGOTO. AF_12/2020</t>
  </si>
  <si>
    <t>CAIXA PARA BOCA DE LOBO DUPLA RETANGULAR, EM ALVENARIA COM BLOCOS DE CONCRETO, DIMENSÕES INTERNAS: 0,6X2,2X1,2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</si>
  <si>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</si>
  <si>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</si>
  <si>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INSPEÇÃO PARA ATERRAMENTO, CIRCULAR, EM POLIETILENO, DIÂMETRO INTERNO = 0,3 M. AF_12/2020</t>
  </si>
  <si>
    <t>PATCH PANEL 24 PORTAS, CATEGORIA 6 - FORNECIMENTO E INSTALAÇÃO. AF_11/2019</t>
  </si>
  <si>
    <t>PATCH PANEL 48 PORTAS, CATEGORIA 6 - FORNECIMENTO E INSTALAÇÃO. AF_11/2019</t>
  </si>
  <si>
    <t>TOMADA DE REDE RJ45 - FORNECIMENTO E INSTALAÇÃO. AF_11/2019</t>
  </si>
  <si>
    <t>(COMPOSIÇÃO REPRESENTATIVA) POÇO DE VISITA CIRCULAR PARA ESGOTO, EM CONCRETO PRÉ-MOLDADO, DIÂMETRO INTERNO = 1,0 M, PROFUNDIDADE DE 1,50 A 2,00 M, EXCLUINDO TAMPÃO. AF_04/2018</t>
  </si>
  <si>
    <t>TAPUME COM TELHA METÁLICA. AF_05/2018</t>
  </si>
  <si>
    <t>PLANTIO DE GRAMA EM PLACAS. AF_05/2018</t>
  </si>
  <si>
    <t>LIMPEZA MANUAL DE VEGETAÇÃO EM TERRENO COM ENXADA.AF_05/2018</t>
  </si>
  <si>
    <t>LIMPEZA MECANIZADA DE CAMADA VEGETAL, VEGETAÇÃO E PEQUENAS ÁRVORES (DIÂMETRO DE TRONCO MENOR QUE 0,20 M), COM TRATOR DE ESTEIRAS.AF_05/2018</t>
  </si>
  <si>
    <t>IMPERMEABILIZAÇÃO DE SUPERFÍCIE COM MANTA ASFÁLTICA, UMA CAMADA, INCLUSIVE APLICAÇÃO DE PRIMER ASFÁLTICO, E=3MM. AF_06/2018</t>
  </si>
  <si>
    <t>IMPERMEABILIZAÇÃO DE SUPERFÍCIE COM ARGAMASSA POLIMÉRICA / MEMBRANA ACRÍLICA, 3 DEMÃOS. AF_06/2018</t>
  </si>
  <si>
    <t>IMPERMEABILIZAÇÃO DE SUPERFÍCIE COM ARGAMASSA POLIMÉRICA / MEMBRANA ACRÍLICA, 4 DEMÃOS, REFORÇADA COM VÉU DE POLIÉSTER (MAV). AF_06/2018</t>
  </si>
  <si>
    <t>PROTEÇÃO MECÂNICA DE SUPERFÍCIE HORIZONTAL COM ARGAMASSA DE CIMENTO E AREIA, TRAÇO 1:3, E=2CM. AF_06/2018</t>
  </si>
  <si>
    <t>PROTEÇÃO MECÂNICA DE SUPERFICIE HORIZONTAL COM ARGAMASSA DE CIMENTO E AREIA, TRAÇO 1:3, E=3CM. AF_06/2018</t>
  </si>
  <si>
    <t>PISO CIMENTADO, TRAÇO 1:3 (CIMENTO E AREIA), ACABAMENTO LISO, ESPESSURA 3,0 CM, PREPARO MECÂNICO DA ARGAMASSA. AF_09/2020</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</si>
  <si>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</si>
  <si>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</si>
  <si>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</si>
  <si>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VERTICAL, DE BRONZE, ROSCÁVEL, 3/4" - FORNECIMENTO E INSTALAÇÃO. AF_08/2021</t>
  </si>
  <si>
    <t>VÁLVULA DE DESCARGA METÁLICA, BASE 1 1/2", ACABAMENTO METALICO CROMADO - FORNECIMENTO E INSTALAÇÃO. AF_08/2021</t>
  </si>
  <si>
    <t>LASTRO COM MATERIAL GRANULAR (AREIA MÉDIA), APLICADO EM PISOS OU LAJES SOBRE SOLO, ESPESSURA DE *10 CM*. AF_07/2019</t>
  </si>
  <si>
    <t>CONCRETAGEM DE CORTINA DE CONTENÇÃO, ATRAVÉS DE BOMBA  LANÇAMENTO, ADENSAMENTO E ACABAMENTO. AF_07/2019</t>
  </si>
  <si>
    <t>QUADRO DE DISTRIBUIÇÃO PARA TELEFONE N.5, 80X80X12CM EM CHAPA METALICA, SEM ACESSORIOS, PADRAO TELEBRAS, FORNECIMENTO E INSTALAÇÃO. AF_11/2019</t>
  </si>
  <si>
    <t>EXECUÇÃO E COMPACTAÇÃO DE BASE E OU SUB-BASE PARA PAVIMENTAÇÃO DE SOLO (PREDOMINANTEMENTE ARGILOSO) BRITA - 40/60 - EXCLUSIVE SOLO, ESCAVAÇÃO, CARGA E TRANSPORTE. AF_11/2019</t>
  </si>
  <si>
    <t>VASO SANITÁRIO INFANTIL LOUÇA BRANCA - FORNECIMENTO E INSTALACAO. AF_01/2020</t>
  </si>
  <si>
    <t>SUPORTE MÃO FRANCESA EM AÇO, ABAS IGUAIS 30 CM, CAPACIDADE MINIMA 60 KG, BRANCO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</si>
  <si>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</si>
  <si>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</si>
  <si>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ESCAVAÇÃO HORIZONTAL, INCLUINDO CARGA, DESCARGA E TRANSPORTE EM SOLO DE 1A CATEGORIA COM TRATOR DE ESTEIRAS (347HP/LÂMINA: 8,70M3) E CAMINHÃO BASCULANTE DE 10M3, DMT ATÉ 200M. AF_07/2020</t>
  </si>
  <si>
    <t>ESTACA BROCA DE CONCRETO, DIÂMETRO DE 20CM, ESCAVAÇÃO MANUAL COM TRADO CONCHA, COM ARMADURA DE ARRANQUE. AF_05/2020</t>
  </si>
  <si>
    <t>RELÉ FOTOELÉTRICO PARA COMANDO DE ILUMINAÇÃO EXTERNA 1000 W - FORNECIMENTO E INSTALAÇÃO. AF_08/2020</t>
  </si>
  <si>
    <t>CAIXA ENTERRADA PARA INSTALAÇÕES TELEFÔNICAS TIPO R1, EM ALVENARIA COM BLOCOS DE CONCRETO, DIMENSÕES INTERNAS: 0,35X0,60X0,60 M, EXCLUINDO TAMPÃO. AF_12/2020</t>
  </si>
  <si>
    <t>EXTINTOR DE INCÊNDIO PORTÁTIL COM CARGA DE ÁGUA PRESSURIZADA DE 10 L, CLASSE A - FORNECIMENTO E INSTALAÇÃO. AF_10/2020_P</t>
  </si>
  <si>
    <t>EXTINTOR DE INCÊNDIO PORTÁTIL COM CARGA DE CO2 DE 6 KG, CLASSE BC - FORNECIMENTO E INSTALAÇÃO. AF_10/2020_P</t>
  </si>
  <si>
    <t>EXTINTOR DE INCÊNDIO PORTÁTIL COM CARGA DE PQS DE 6 KG, CLASSE BC - FORNECIMENTO E INSTALAÇÃO. AF_10/2020_P</t>
  </si>
  <si>
    <t>ABRIGO PARA HIDRANTE, 75X45X17CM, COM REGISTRO GLOBO ANGULAR 45 GRAUS 2 1/2", ADAPTADOR STORZ 2 1/2", MANGUEIRA DE INCÊNDIO 15M 2 1/2" E ESGUICHO EM LATÃO 2 1/2" - FORNECIMENTO E INSTALAÇÃO. AF_10/2020</t>
  </si>
  <si>
    <t>MANÔMETRO 0 A 200 PSI (0 A 14 KGF/CM2), D = 50MM - FORNECIMENTO E INSTALAÇÃO. AF_10/2020</t>
  </si>
  <si>
    <t>TRANSFORMADOR DE DISTRIBUIÇÃO, 300 KVA, TRIFÁSICO, 60 HZ, CLASSE 15 KV, IMERSO EM ÓLEO MINERAL, INSTALAÇÃO EM POSTE (NÃO INCLUSO SUPORTE) - FORNECIMENTO E INSTALAÇÃO. AF_12/2020</t>
  </si>
  <si>
    <t>CHAVE DE BOIA AUTOMÁTICA SUPERIOR/INFERIOR 15A/250V - FORNECIMENTO E INSTALAÇÃO. AF_12/2020</t>
  </si>
  <si>
    <t>DIVISÓRIA FIXA EM VIDRO TEMPERADO 10 MM, SEM ABERTURA. AF_01/2021</t>
  </si>
  <si>
    <t>PINTURA DE DEMARCAÇÃO DE VAGA COM TINTA EPÓXI, E = 10 CM, APLICAÇÃO MANUAL. AF_05/2021</t>
  </si>
  <si>
    <t>TUBO DE PEAD CORRUGADO PERFURADO, DN 100 MM, PARA DRENO - FORNECIMENTO E ASSENTAMENTO. AF_07/2021</t>
  </si>
  <si>
    <t>GEOTÊXTIL NÃO TECIDO 100% POLIÉSTER, RESISTÊNCIA A TRAÇÃO DE 26 KN/M (RT - 26), INSTALADO EM DRENO - FORNECIMENTO E INSTALAÇÃO. AF_07/2021</t>
  </si>
  <si>
    <t>CANALETA MEIA CANA PRÉ-MOLDADA DE CONCRETO (D = 20 CM) - FORNECIMENTO E INSTALAÇÃO. AF_08/2021</t>
  </si>
  <si>
    <t>CANALETA MEIA CANA PRÉ-MOLDADA DE CONCRETO (D = 30 CM) - FORNECIMENTO E INSTALAÇÃO. AF_08/2021</t>
  </si>
  <si>
    <t>EXECUÇÃO DE PISO DE CONCRETO, COM ACABAMENTO SUPERFICIAL, ESPESSURA DE 15 CM, FCK = 30 MPA, COM USO DE FORMAS EM MADEIRA SERRADA. AF_09/2021</t>
  </si>
  <si>
    <t>ALVENARIA DE VEDAÇÃO DE BLOCOS CERÂMICOS FURADOS NA VERTICAL DE 9X19X39 CM (ESPESSURA 9 CM) E ARGAMASSA DE ASSENTAMENTO COM PREPARO EM BETONEIRA. AF_12/2021</t>
  </si>
  <si>
    <t>ALVENARIA DE VEDAÇÃO DE BLOCOS CERÂMICOS FURADOS NA VERTICAL DE 14X19X39 CM (ESPESSURA 14 CM) E ARGAMASSA DE ASSENTAMENTO COM PREPARO EM BETONEIRA. AF_12/2021</t>
  </si>
  <si>
    <t xml:space="preserve">PROVA DE CARGA DINAMICA INCLUI NDO ENSAIO, LAUDOS E MOBILIZAÇÃO DO EQUIPAMENTO - REF. DA COMPOSIÇÃO - SESC - MÃO DE OBRA </t>
  </si>
  <si>
    <t>FAIXA DE NEOPRENE SOB BARROTEAMENTO (PARA AMORTECIMENTO IMPACTO)</t>
  </si>
  <si>
    <t>PISO EM MADEIRA ITAÚBA COM TRATAMENTO ANTIFUNGOS, RÉGUAS COM LARGURA DE 10,50CM E ESPESSURA DE 2,5CM, APLICAÇÃO DE TRÊS DEMÃOS DE VERNIZ MARÍTIMO SUVINIL OU EQUIVALENTE TÉCNICO, COM PREVER NO CONTRAPISO ALTURA PARA BARROTEAMENTO. COM ISOLAMENTO ENTRE BARROTES.</t>
  </si>
  <si>
    <t>ADMINISTRAÇÃO DA OBRA - OBS: QUE A MEDIÇÃO DESTE ITEM SERÁ PROPORCIONAL A PARCELA DO MÊS.</t>
  </si>
  <si>
    <t>FORNECIMENTO DE ANDAIME METÁLICO PARA FACHADA - LOCAÇÃO</t>
  </si>
  <si>
    <t>M2XMES</t>
  </si>
  <si>
    <t>PLACA DE OBRA EM CHAPA DE ACO GALVANIZADO</t>
  </si>
  <si>
    <t>MOBILIZAÇÃO DA OBRA</t>
  </si>
  <si>
    <t>UND</t>
  </si>
  <si>
    <t>DESMOBILIZAÇÃO DA OBRA</t>
  </si>
  <si>
    <t>ENTRADA PROVISÓRIA DE ENERGIA ELETRICA AÉREA TRIFÁSICA</t>
  </si>
  <si>
    <t>LIGAÇÃO PROVISÓRIA DE ÁGUA</t>
  </si>
  <si>
    <t>CONSUMO ENERGIA, ÁGUA, MATERIAIS DE ESCRITÓRIO TELEFONE, INTERNET</t>
  </si>
  <si>
    <t>MÊS</t>
  </si>
  <si>
    <t>TRANSPORTE DE ENTULHO EM CAÇAMBA (5m³), INCLUSIVE CARGA MANUAL</t>
  </si>
  <si>
    <t>SINALIZAÇÃO E PROTEÇÃO DE OBRA - PROTEÇÃO COLETIVA (CONSIDERANDO REAPROVEITAMENTO DURANTE AS FASES DE EXECUÇÃO DA OBRA).</t>
  </si>
  <si>
    <t>CJ</t>
  </si>
  <si>
    <t>ELABORAÇÃO, IMPLANTAÇÃO DE GERENCIAMENTO DE RESÍDUOS DA CONSTRUÇÃO CIVIL (PGRCC)</t>
  </si>
  <si>
    <t>ENSAIO DE RESISTENCIA A COMPRESSÃO SIMPLES DO CONCRETO - REF. SESC</t>
  </si>
  <si>
    <t>APILOAMENTO DO FUNDO DE VALAS COM SOQUETE</t>
  </si>
  <si>
    <t>BOTA FORA DE SOLO ESCAVADO , CARGA MANUAL , TRANSPORTE E DESCARGA</t>
  </si>
  <si>
    <t>ATERRO COMPACTADO EM CAMADAS SOBREPOSTAS DE 20 CM ESPESSURA</t>
  </si>
  <si>
    <t>ABERTURA, ENVELOPAMENTO DE CONCRETO, FECHAMENTO E COMPACTAÇÃO DE VALA COM PROFUNDIDADE MÍNIMA DE 0,50M, INCLUINDO RECOMPOSIÇÃO DOS PISOS E DESLOCAMENTO DE RESÍDUOS E ENTULHOS DECORRENTES DA QUEBRA DOS PISOS. (Vala: 0,30 m de largura e 0,50 m de profundidade)</t>
  </si>
  <si>
    <t xml:space="preserve">BOTA FORA DE SOLO ESCAVADO , CARGA MECANIZADA , TRANSPORTE E DESCARGA </t>
  </si>
  <si>
    <t>ESCAVACAO, CARGA E TRANSPORTE DE MATERIAL DE 3A CATEGORIA COM TRATOR SOBRE ESTEIRAS 347 HP E CACAMBA 6M3, DMT 50 A 200M</t>
  </si>
  <si>
    <t xml:space="preserve">ESTACAS RAIZ DE Ø32cm EM ROCHA INCLUSIVE A INJEÇÃO DE ARGAMASSA FCK&gt;20 MPA, EXCLUSIVE FORNECIMENTO E LANÇAMENTO DE ARMAÇÃO </t>
  </si>
  <si>
    <t xml:space="preserve"> ESTACAS RAIZ DE Ø41cm EM SOLO INCLUSIVE A INJEÇÃO DE ARGAMASSA FCK&gt;20 MPA, EXCLUSIVE FORNECIMENTO E LANÇAMENTO DE ARMAÇÃO </t>
  </si>
  <si>
    <t>SONDAGEM MISTA (CONSIDERADO PROFUNDIDADE APROXIMADA DE 12 METROS SENDO DESTES 5 METROS EM ROCHA) INCLUSIVE MOBILIZAÇÃO E DESMOBILIZAÇÃO DE EQUIPAMENTOS</t>
  </si>
  <si>
    <t xml:space="preserve">IMPERMEABILIZANTE MONOCOMPONENTE, À BASE DE CIMENTOS ESPECIAIS E ADITIVOS MINERAIS.REF. COMERCIAL HEY'DIPEX CRISTAL OU SIMILAR. OU EQUIVALENTE TÉCNICO </t>
  </si>
  <si>
    <t>CONCRETAGEM DE PILARES, FCK = 30 MPA, COM USO DE BOMBA - LANÇAMENTO, ADENSAMENTO E ACABAMENTO</t>
  </si>
  <si>
    <t xml:space="preserve">M3 </t>
  </si>
  <si>
    <t>CONCRETAGEM DE VIGAS E LAJES, FCK=30 MPA, PARA LAJES MACIÇAS OU NERVURADAS COM USO DE BOMBA - LANÇAMENTO, ADENSAMENTO E ACABAMENTO</t>
  </si>
  <si>
    <t>CONCRETAGEM DE VIGAS BALDRAMES CLASSE RESISTENCIA C25, COM BRITA 0 E 1 INCLUINDO O SERVIÇO DE BOMBEAMENTO COM VIBRADOR DE IMERSÃO</t>
  </si>
  <si>
    <t>CONCRETAGEM DE PILARES, FCK = 30 MPA, COM USO DE BALDES - LANÇAMENTO, ADENSAMENTO E ACABAMENTO</t>
  </si>
  <si>
    <t>ESTRUTURA METÁLICA EDIFICAÇÃO PRINCIPAL CONFORME PROJETO ESPECÍFICO, AÇO ESTRUTURAL ASTM A36, SOLDAS CONFORME AWS D1.1 - ELETRODO DE SOLDA E701XX., PEÇAS COM PREPARO DE SUPERFíCIE: SISTEMA MECÂNICO ST3 (ssp-sp3: PREPARAR, LIXAR PU ESCOVAR MANUALMENTE OU MECANICAMENTE A SUPERFÍCIE DE FORMA CUIDADOSA TODA CAREPA, LAMINAÇÃO SOLTA, OXIDAÇÕES, RESPINGOS DE SOLDA E OUTRAS IMPUREZAS. PROVER LIMPEZA E ESCOVAÇÃO DA SUPERFÍCIE ATÉ APRESENTAR INTENSO BRILHO METÁLICO. APLICAÇÃO DE 50 MICROMETROS DE COR AZUL PANTONE 288C</t>
  </si>
  <si>
    <t>ESCADA METÁLICA E PASSARELA CONFORME PROJETO ESPECÍFICO, AÇO ESTRUTURAL ASTM A572 Gr.50 E ASTM A36, SOLDAS CONFORME AWS D1.1 - ELETRODO DE SOLDA E701XX., PEÇAS COM PREPARO DE SUPERFíCIE: SISTEMA MECÂNICO ST3 (ssp-sp3: PREPARAR, LUXAR PU ESCOVAR MANUALMENTE OU MECANICAMENTE A SUPERFÍCIE DE FORMA CUIDADOSA TODA CAREPA, LAMINAÇÃO SOLTA, OXIDAÇÕES, RESPINGOS DE SOLDA E OUTRAS IMPUREZAS. PROVER LIMPEZA E ESCOVAÇÃO DA SUPERFÍCIE ATÉ APRESENTAR INTENSO BRILHO METÁLICO. APLICAÇÃO DE 50 MICROMETROS DE COR AZUL PANTONE 288C.</t>
  </si>
  <si>
    <t>ESCADA METÁLICA PRINCIPAL CONFORME PROJETO ESPECÍFICO , AÇO ESTRUTURAL ASTM ASTM500 E ASTM A36, SOLDAS CONFORME AWS D1.1 - ELETRODO DE SOLDA E701XX., PEÇAS COM PREPARO DE SUPERFíCIE: SISTEMA MECÂNICO ST3 (ssp-sp3: PREPARAR, LUXAR PU ESCOVAR MANUALMENTE OU MECANICAMENTE A SUPERFÍCIE DE FORMA CUIDADOSA TODA CAREPA, LAMINAÇÃO SOLTA, OXIDAÇÕES, RESPINGOS DE SOLDA E OUTRAS IMPUREZAS. PROVER LIMPEZA E ESCOVAÇÃO DA SUPERFÍCIE ATÉ APRESENTAR INTENSO BRILHO METÁLICO. APLICAÇÃO DE 50 MICROMETROS DE COR AZUL PANTONE 288C.</t>
  </si>
  <si>
    <t>ESTRUTURA METÁLICA QUADRA CONFORME PROJETO ESPECÍFICO, AÇO ESTRUTURAL ASTM A36, USI-SAC 350, ASTM A570 G33 SOLDAS CONFORME AWS D1.1 - ELETRODO DE SOLDA E701XX., PEÇAS COM PREPARO DE SUPERFíCIE: SISTEMA MECÂNICO ST3 (ssp-sp3: PREPARAR, LUXAR PU ESCOVAR MANUALMENTE OU MECANICAMENTE A SUPERFÍCIE DE FORMA CUIDADOSA TODA CAREPA, LAMINAÇÃO SOLTA, OXIDAÇÕES, RESPINGOS DE SOLDA E OUTRAS IMPUREZAS. PROVER LIMPEZA E ESCOVAÇÃO DA SUPERFÍCIE ATÉ APRESENTAR INTENSO BRILHO METÁLICO. APLICAÇÃO DE 50 MICROMETROS DE COR AZUL PANTONE 288C.</t>
  </si>
  <si>
    <t>ESTRUTURA METÁLICA DE APOIO DOS BRISES CONFORME PROJETO ESPECÍFICO , AÇO ESTRUTURAL ASTM A36, SOLDAS CONFORME AWS D1.1 - ELETRODO DE SOLDA E70XX., PEÇAS COM PREPARO DE SUPERFíCIE: SISTEMA MECÂNICO ST3 (ssp-sp3: PREPARAR, LUXAR PU ESCOVAR MANUALMENTE OU MECANICAMENTE A SUPERFÍCIE DE FORMA CUIDADOSA TODA CAREPA, LAMINAÇÃO SOLTA, OXIDAÇÕES, RESPINGOS DE SOLDA E OUTRAS IMPUREZAS. PROVER LIMPEZA E ESCOVAÇÃO DA SUPERFÍCIE ATÉ APRESENTAR INTENSO BRILHO METÁLICO. APLICAÇÃO DE 50 MICROMETROS DE COR AZUL PANTONE 288C.</t>
  </si>
  <si>
    <t>AÇO ASTM A36 PARA FABRICAÇÃO DO SUPORTE PARA ESCADA (Perfil L 38x38x3,5mm x 130mm, Perfil L 38x38x2,55mm x 100mm, Chapa 3,5mm - 80x80mm)</t>
  </si>
  <si>
    <t>ESTRUTURA METÁLICA GUARITA CONFORME PROJETO ESPECÍFICO , AÇO ESTRUTURAL ASTM ASTM500 E ASTM A36, SOLDAS CONFORME AWS D1.1 - ELETRODO DE SOLDA E7018 G., PEÇAS COM PREPARO DE SUPERFíCIE: JATEAMENTO AO METAL QUASE BRANCO (Sa 2.1/2).TINTA DE FUNDO: EPÓXI TOLERANTE À SUPERFÍCIE 80 micrometros (1 DEMÃO) TINTA DE ACABAMENTO: ESMALTE ACRÍLICO, 50 micrometros (1 DEMÃO) ESPESSURA TOTAL, BASE SECA: 130 micrometros</t>
  </si>
  <si>
    <t>PILAR PRODUZIDO EM AÇO GALVANIZADO, PARA FIXAÇÃO DAS ANCORAGENS DE EXTREMIDADES OU SUPORTES INTERMEDIÁRIOS EM PLANO HORIZONTAL. CARGA MÁXIMA DE TRABALHO: 1.500 kgf. Ref.: TF-600 - GULIN</t>
  </si>
  <si>
    <t xml:space="preserve">PARAFUSO SEXTAVADO ROSCA PARCIAL M12 </t>
  </si>
  <si>
    <t>PLACA DE ANCORAGEM PARA MONTAGEM NO PILAR. PRODUZIDA EM AÇO INOX. CARGA MÁXIMA DE TRABALHO 1.500kgf. Ref.: TF-610 - GULIN</t>
  </si>
  <si>
    <t>ESTICADOR TIPO MANILHA X MANILHA DE 1", EM AÇO INOX, COM TRAVAS ANTI-ROTACIONAIS PARA EVITAR DESREGULAGEM ACIDENTAL DA TENSÃO DA LINHA, CARGA MÁXIMA DE TRABALHO: 1.500 kgf. Ref.: TF-100 - GULIN</t>
  </si>
  <si>
    <t>INDICADOR DE TENSÃO PRODUZIDO EM AÇO INOX, COM JANELAS RETANGULARES DE INSPEÇÃO PARA INDICAR LIBERAÇÃO OU IMPEDIMENTO DE USO DA LINHA. Ref.: TF-200 - GULIN</t>
  </si>
  <si>
    <t>ABSORVEDOR DE ENERGIA PRODUZIDO EM AÇO INOX PARA LIMITAR A FORÇA APLICADA AOS PONTOS DE ANCORAGEM A VALOR INFERIOR A 700 kgf. Ref.: TF-300 - GULIN</t>
  </si>
  <si>
    <t>MANILHA PRODUZIDA EM AÇO GALVANIZADO. TRAVAMENTO POR PORCA E CUPILHA COM CARGA DE RUPTURA SUPERIOR A 4.000 kgf. Ref.: TF-615 - GULIN</t>
  </si>
  <si>
    <t>OLHAL COMPOSTO DE UMA SAPATILHA E 3 GRAMPOS TIPO PESADO EM AÇO GALVANIZADO. Ref.: TF-614 - GULIN</t>
  </si>
  <si>
    <t xml:space="preserve">CABO DE AÇO 8mm FORMAÇÃO 7x19 </t>
  </si>
  <si>
    <t>SUPORTE INTERMEDIÁRIO PRODUZIDO EM AÇO INOX. UTILIZADO PARA QUE O ESPAÇAMENTO ENTRE SUPORTES SEJA DE, NO MÁXIMO, 15 METROS Ref.: TF-400 - GULIN</t>
  </si>
  <si>
    <t>PONTO DE ANCORAGEM FIXO EM INOX, TIPO A1, FORÇA MÁXIMA DE APLICAÇÃO 40kN. Ref.: ANCOPRO - BONIER</t>
  </si>
  <si>
    <t>BARRA PARA FIXAÇÃO QUÍMICA EM CONCRETO, EM AÇO GRAU A4-80 (COMPATÍVEL COM INOX 316L) - 1/2" x 140mm Ref.: PROBAR - BONIER</t>
  </si>
  <si>
    <t>COBERTURA EM TELHA METÁLICA TRAPEZOIDAL 40, FABRICADAS EM GALVALUME NA ESPESSURA DE 0,65MM, PRÉ-PINTADAS NA COR CINZA</t>
  </si>
  <si>
    <t>COBERTURA EM TELHA TELHAS ONDULADAS GALVALUME, PRÉ-PINTADAS NA COR CINZA COM TRATAMENTO ACÚSTICO. ALTURA DA TELHA 18MM, CONFORME PADRÃO DA NBR 14513, ESPESSURA DE 0,65MM ONDULADA NA COR CINZA , INCLUSIVE ACESSÓRIOS PINTURA EPÓXI NA COR AZUL PANTONE 288C</t>
  </si>
  <si>
    <t>FECHAMENTO EM TELHA ONDULADA NA COR CINZA EM AMBOS OS LADOS</t>
  </si>
  <si>
    <t>INSTALAÇÃO DE ISOLAMENTO COM LÃ DE ROCHA EM PAREDES DRYWALL</t>
  </si>
  <si>
    <t>EMBOÇO COM ARGAMASSA BARITADA E=1,5CM (ODONTOLOGIA)</t>
  </si>
  <si>
    <t>ALVENARIA DE VEDAÇÃO DE BLOCOS CERÂMICOS FURADOS ESPESSURA 9 CM 3 PRIMEIRAS FIADAS ARGAMASSA DE CIMENTO E AREIA, TRAÇO 1:3, COM ADIÇÃO DE IMPERMEABILIZANTE</t>
  </si>
  <si>
    <t>ALVENARIA DE VEDAÇÃO DE BLOCOS CERÂMICOS FURADOS ESPESSURA 14 CM 3 PRIMEIRAS FIADAS ARGAMASSA DE CIMENTO E AREIA, TRAÇO 1:3, COM ADIÇÃO DE IMPERMEABILIZANTE</t>
  </si>
  <si>
    <t xml:space="preserve">ELEMENTO VAZADO DE  CONCRETO 39x39x10cm,  MODELO 95A, MARCA NEOREX  OU EQUIVALENTE TÉCNICO </t>
  </si>
  <si>
    <t>CHAPIM EM CHAPA DE AÇO GALVANIZADO COM PINGADEIRA. VER DETALHES DE FIXAÇÃO NO PROJETO.</t>
  </si>
  <si>
    <t>ARGAMASSA DE CIMENTO E AREIA MÉDIA LAVADA, ARMADA COM TELA GALVANIZADA</t>
  </si>
  <si>
    <t>PLACAS DE POLIESTIRENO EXPANDIDO (EPS), COM DENSIDADE APROXIMADA DE 25KG/M³ E ESP=20MM</t>
  </si>
  <si>
    <t>RUFO DE CONCRETO ARMADO COM PINGADEIRA. 6X12 CM</t>
  </si>
  <si>
    <t>MEMBRANA DE EMULSÃO ACRÍLICA E TELA DE POLIÉSTER. 01 DEMÃO DE PRIMER DA PRÓPRIA EMULSÃO 01 DEMÃO DE EMULSÃO ACRÍLICA 01 TELA DE POLIÉSTER 65 GR/M2 02 DEMÃOS DE EMULSÃO ACRÍLICA 2 DEMÃOS DE PINTURA COM TINTA ACRÍLICA POLIESPORTIVA</t>
  </si>
  <si>
    <t>CHAPIM DE CONCRETO ARMADO COM PINGADEIRA MOLDADO IN LOCO. 6X40CM</t>
  </si>
  <si>
    <t>MASTIQUE PARA JUNTAS ANTI-COMPRESSÃO E JUNTAS DE RETRAÇÃO. ESP 3CM</t>
  </si>
  <si>
    <t>MASTIQUE PARA JUNTAS ANTI-COMPRESSÃO E JUNTAS DE RETRAÇÃO ESP 1CM</t>
  </si>
  <si>
    <t>SUPORTE DAS CONDENSADORAS EM ALVENARIA SOB CHAPIM EM CONCRETO VER DETALHES TIPO ST01/ST02</t>
  </si>
  <si>
    <t>RUFO DE CONCRETO ARMADO COM PINGADEIRA. 6X27 CM</t>
  </si>
  <si>
    <t>RUFO DE CONCRETO ARMADO COM PINGADEIRA. 6X25 CM</t>
  </si>
  <si>
    <t>PO4 - 0,80 X 2,10M - PORTAS MADEIRA 01 FOLHA GIRO, INCLUSIVE ACESSÓRIOS CONFORME DETALHE PROJETO (M.1 MAÇANETA TIPO ALAVANCA ENTRADA EXTERNA, F.1 DOBRADIÇA EM AÇO INOX ESCOVADO, F.7 PRENDEDOR MAGNETICO,ETC) E ACABAMENTO EM PINTURA LACA FOSCA COR BRANCO</t>
  </si>
  <si>
    <t>PO4B - 0,80 X 2,10M - PORTAS MADEIRA 01 FOLHA GIRO, INCLUSIVE ACESSÓRIOS CONFORME DETALHE PROJETO (M.1 MAÇANETA TIPO ALAVANCA ENTRADA EXTERNA, F.1 DOBRADIÇA EM AÇO INOX ESCOVADO, F.7 PRENDEDOR MAGNETICO,ETC) E ACABAMENTO EM PINTURA LACA FOSCA COR BRANCO COM MOLA HIDRÁULICA AÉREA</t>
  </si>
  <si>
    <t>PO4C - 0,90 X 2,10M - PORTAS MADEIRA 01 FOLHA VAIVÉM / COM VISOR V4 - VIDRO TEMPERADO INCOLOR, ESP. 06 MM, , INCLUSIVE ACESSÓRIOS CONFORME DETALHE PROJETO (M.5 PUXADOR TIPO ALÇA ENTRADA EXTERNA, F.1 DOBRADIÇA PARA PORTA VAI E VEM, F.7 PRENDEDOR MAGNETICO,ETC) E ACABAMENTO EM PINTURA LACA FOSCA COR BRANCO</t>
  </si>
  <si>
    <t>PO4D - 0,80 X 2,10M - PORTAS MADEIRA 01 FOLHA GIRO / COM BARRA PCD, INCLUSIVE ACESSÓRIOS CONFORME DETALHE PROJETO (M.1 MAÇANETA TIPO ALAVANCA ENTRADA EXTERNA, F.1 DOBRADIÇA EM AÇO INOX ESCOVADO, F.7 PRENDEDOR MAGNETICO,ETC) E ACABAMENTO EM PINTURA LACA FOSCA COR BRANCO, CHAPA EM AÇO INOX ESCOVADO E GRELHA DE VENTILAÇÃO - COR BRANCO FOSCO</t>
  </si>
  <si>
    <t>PO5 - 0,90 X 2,10M - PORTAS MADEIRA 01 FOLHA GIRO , INCLUSIVE ACESSÓRIOS CONFORME DETALHE PROJETO (M.1 MAÇANETA TIPO ALAVANCA ENTRADA EXTERNA, F.1 DOBRADIÇA EM AÇO INOX ESCOVADO, F.7 PRENDEDOR MAGNETICO,ETC) E ACABAMENTO EM PINTURA LACA FOSCA COR BRANCO COM MOLA HIDRÁULICA AÉREA</t>
  </si>
  <si>
    <t>PO5B - 0,90 X 2,10M - PORTAS MADEIRA 01 FOLHA GIRO , INCLUSIVE ACESSÓRIOS CONFORME DETALHE PROJETO (M.1 MAÇANETA TIPO ALAVANCA ENTRADA EXTERNA, F.1 DOBRADIÇA EM AÇO INOX ESCOVADO, F.7 PRENDEDOR MAGNETICO,ETC) E ACABAMENTO EM PINTURA LACA FOSCA COR BRANCO COM MOLA HIDRÁULICA AÉREA</t>
  </si>
  <si>
    <t>PO5C - 0,9 X 2,1M - PORTAS MADEIRA 01 FOLHA GIRO / COM VISOR V4 - VIDRO TEMPERADO INCOLOR, ESP. 06 MM , INCLUSIVE ACESSÓRIOS CONFORME DETALHE PROJETO (M.1 MAÇANETA TIPO ALAVANCA ENTRADA EXTERNA, F.1 DOBRADIÇA EM AÇO INOX ESCOVADO, F.7 PRENDEDOR MAGNETICO,ETC) E ACABAMENTO EM PINTURA LACA FOSCA COR BRANCO</t>
  </si>
  <si>
    <t>PO5D - 0,9 X 2,1M - PORTAS MADEIRA 01 FOLHA GIRO / COM BARRA PCD , INCLUSIVE ACESSÓRIOS CONFORME DETALHE PROJETO (M.1 MAÇANETA TIPO ALAVANCA ENTRADA BANHO, F.1 DOBRADIÇA EM AÇO INOX ESCOVADO, F.7 PRENDEDOR MAGNETICO,ETC) E ACABAMENTO EM PINTURA LACA FOSCA COR BRANCO , CHAPA EM AÇO INOX ESCOVADO E GRELHA DE VENTILAÇÃO - COR BRANCO FOSCO</t>
  </si>
  <si>
    <t>PO6 - 1,00 X 2,10M - PORTAS MADEIRA 01 FOLHA GIRO , INCLUSIVE ACESSÓRIOS CONFORME DETALHE PROJETO (M.1 MAÇANETA TIPO ALAVANCA ENTRADA EXTERNA, F.1 DOBRADIÇA EM AÇO INOX ESCOVADO, F.7 PRENDEDOR MAGNETICO,ETC) E ACABAMENTO EM PINTURA LACA FOSCA COR BRANCO</t>
  </si>
  <si>
    <t>PO6B - 1,00 X 2,10M - PORTAS MADEIRA 01 FOLHA GIRO / COM MOLA HIDRÁULICA AÉREA , INCLUSIVE ACESSÓRIOS CONFORME DETALHE PROJETO (M.1 MAÇANETA TIPO ALAVANCA ENTRADA EXTERNA, F.1 DOBRADIÇA EM AÇO INOX ESCOVADO, F.7 PRENDEDOR MAGNETICO,ETC) E ACABAMENTO EM PINTURA LACA FOSCA COR BRANCO</t>
  </si>
  <si>
    <t>PO6C - 1,00 X 2,10M - PORTAS MADEIRA 01 FOLHA GIRO /COM VISOR V4 - VIDRO TEMPERADO INCOLOR, ESP. 06 MM , INCLUSIVE ACESSÓRIOS CONFORME DETALHE PROJETO (M.1 MAÇANETA TIPO ALAVANCA ENTRADA EXTERNA, F.1 DOBRADIÇA EM AÇO INOX ESCOVADO, F.7 PRENDEDOR MAGNETICO,ETC) E ACABAMENTO EM PINTURA LACA FOSCA COR BRANCO</t>
  </si>
  <si>
    <t>PO6D - 1,00 X 2,10M - PORTAS MADEIRA 01 FOLHA GIRO / COM VISOR / COM MOLA HIDRÁULICA AÉREA V4 - VIDRO TEMPERADO INCOLOR, ESP. 06 MM. , INCLUSIVE ACESSÓRIOS CONFORME DETALHE PROJETO (M.1 MAÇANETA TIPO ALAVANCA ENTRADA EXTERNA, F.1 DOBRADIÇA EM AÇO INOX ESCOVADO, F.7 PRENDEDOR MAGNETICO,ETC) E ACABAMENTO EM PINTURA LACA FOSCA COR BRANCO</t>
  </si>
  <si>
    <t>PO7 - 1,00 X 2,10M - PORTAS MADEIRA 01 FOLHA CORRER , INCLUSIVE ACESSÓRIOS CONFORME DETALHE PROJETO (M.6 PUXADOR TIPO ALÇA ENTRADA BANHO, S3 TRILHO PARA PORTA DE MADEIRA SEGUINDO NBR 9050/2015, ETC ) E ACABAMENTO EM PINTURA LACA FOSCA COR BRANCO</t>
  </si>
  <si>
    <t>PO8 - 1,80 X 2,10M - PORTAS MADEIRA 02 FOLHAS GIRO / COM BARRA ANTIPÂNICO , INCLUSIVE ACESSÓRIOS CONFORME DETALHE PROJETO M.8 BARRA ANTIPÂNICO(SENTIDO FLUXO) EXTERIOR - MAÇANETA COM ALAVANCA COM CHAVE, F.1 DOBRADIÇA EM AÇO INOX ESCOVADO, F.7 PRENDEDOR MAGNETICO,ETC) E ACABAMENTO EM PINTURA LACA FOSCA COR BRANCO</t>
  </si>
  <si>
    <t>PO9 - 1,60 X 2,10M - PORTAS MADEIRA 02 FOLHAS GIRO, INCLUSIVE ACESSÓRIOS CONFORME DETALHE PROJETO (M1 - MAÇANETA COM ALAVANCA ENTRADA EXTERNA, F.1 DOBRADIÇA EM AÇO INOX ESCOVADO, F.7 PRENDEDOR MAGNETICO,ETC) FECHO DE EMBUTIR NA PARTE SUPERIOR REF.200 MARCA LA FONTE OU EQUIVALENTE TÉCNICO E ACABAMENTO EM PINTURA LACA FOSCA COR BRANCO</t>
  </si>
  <si>
    <t>PO9B - 1,60 X 2,10M - PORTAS MADEIRA 02 FOLHAS GIRO / COM 2 VISORES 30X30CM EM VIDRO TEMPERADO, INCLUSIVE ACESSÓRIOS CONFORME DETALHE PROJETO (M1 - MAÇANETA COM ALAVANCA DUPLA ENTRADA EXTERNA, F.1 DOBRADIÇA EM AÇO INOX ESCOVADO, F.7 PRENDEDOR MAGNETICO,ETC) FECHO DE EMBUTIR NA PARTE SUPERIOR REF.200 MARCA LA FONTE OU EQUIVALENTE TÉCNICO E ACABAMENTO EM PINTURA LACA FOSCA COR BRANCO</t>
  </si>
  <si>
    <t>PO17 - 0,70 X 2,10M - PORTAS MADEIRA 01 FOLHA GIRO, INCLUSIVE ACESSÓRIOS CONFORME DETALHE PROJETO (M.1 MAÇANETA TIPO ALAVANCA ENTRADA EXTERNA, F.1 DOBRADIÇA EM AÇO INOX ESCOVADO, F.7 PRENDEDOR MAGNETICO,ETC) E ACABAMENTO EM PINTURA LACA FOSCA COR BRANCO</t>
  </si>
  <si>
    <t>PO19 - 1,00 X 2,10M - PORTAS MADEIRA 01 FOLHA DE CORRER , INCLUSIVE ACESSÓRIOS CONFORME DETALHE PROJETO (M.4 PUXADOR TIPO CONCHA ENTRADA EXTERNA, S.3 TRILHO PARA PORTA DE MADEIRA, ETC) E ACABAMENTO EM PINTURA LACA FOSCA COR BRANCO COM MOLA HIDRÁULICA AÉREA</t>
  </si>
  <si>
    <t>P04E - PORTA ACÚSTICA, FOLHA SIMPLES - PCF - EM CHAPA METÁLICA GALVANIZADA, 2MM DE ESPESSURA. PREENCHIMENTO INTERNO EM MDF CRU 9MM E LÃ DE VIDRO 50MM DE ESPESSURA E 40KG/M3. MARCO METÁLICO EM CHAPA DE AÇO GALVANIZADO DOBRADO, 3MM DE ESPESSURA. DOBRADIÇA PAGÉ OU EQUIVALENTE TÉCNICO, PARA PORTAS DE MAIS 90KG, 5X4, COM ANEL CROMADA. FECHADURA PAPAIZ 357, CILINDRO DE 8CM, MAÇANETA 271, ROSETA R60, CROMADA. SISTEMA DE VEDAÇÃO SOB FOLHA PORTA - VEDA PORTA AUTOMÁTICO, REF. COMFORT DOOR OU EQUIVALENTE TÉCNICO. SISTEMA DE VEDAÇÃO PERÍMETRO MARCO PORTA EM BORRACHA AUTOMOTIVA REF. JD51.ACABAMENTO EM PINTURA, CONFORME ARQUITETURA, DESEMPENHO ACÚSTICO CTS 35 DB(A), REF. TROX OU EQUIVALENTE TÉCNICO. DIM. 100X210CM , INCLUSIVE MOLA AÉREA HIDRÁULICA</t>
  </si>
  <si>
    <t>GR - 10,60 X 1,50M - GRADIL EM TELA METÁLICA MALHA 5x20cm COM PINTURA ELETROSTÁTICA COR AZUL PADRÃO SESC/SENAC h=150cm</t>
  </si>
  <si>
    <t>GRADIL DE PROTEÇÃO DE PLACAR</t>
  </si>
  <si>
    <t>PO5E - 0,90 X 2,10M - PORTAS MADEIRA 01 FOLHA GIRO /COM VISOR PLUMBÍFERO COM MOLA HIDRÁULICA AÉREA : V7 - VIDRO PLUMBÍFERO 30X30CM COM EQUIVALÊNCIA DE ATENUAÇÃO DE 2,0 mm/Pb, INCOLOR COM MÍNIMO DE 85% DE TRANSPARÊNCIA, E=. 40 mm. NECESSÁRIO APRESENTAÇÃO DE LAUDO PARA COMPROVAÇÃO. , INCLUSIVE ACESSÓRIOS CONFORME DETALHE PROJETO (M.1 MAÇANETA TIPO ALAVANCA ENTRADA EXTERNA, F.1 DOBRADIÇA EM AÇO INOX ESCOVADO, F.7 PRENDEDOR MAGNETICO,ETC) E ACABAMENTO EM PINTURA LACA FOSCA COR BRANCO</t>
  </si>
  <si>
    <t>PD21- 0,90X2,10 - PORTA EM MADEIRA EM LACA FOSCA COR BRANCO NEVE COM LÂMINAS DE CHUMBO DE 0,5mm. VISOR EM VIDRO PLUMBÍFERO - VIDRO PLUMBÍFERO COM EQUIVALÊNCIA DE ATENUAÇÃO DE 2,0 mm/Pb, INCOLOR COM MÍNIMO DE 85% DE TRANSPARÊNCIA, ESP. 40 mm. NECESSÁRIO APRESENTAÇÃO DE LAUDO PARA COMPROVAÇÃO.</t>
  </si>
  <si>
    <t>J01 - 0,60X0,60M - JANELA ALUMÍNIO 01 FOLHA MAXIM-AR V6 - VIDRO FLOAT MINI BOREAL, ESP. 06 MM. CONFORME DETALHE PROJETO ARQUITETÔNICO</t>
  </si>
  <si>
    <t>J02 - 0,80X0,80M - JANELA ALUMINIO 01 FOLHA MAXIM-AR V3 - VIDRO FLOAT INCOLOR, ESP. 06 mm</t>
  </si>
  <si>
    <t>J03 - 1,20X0,60M - JANELA ALUMINIO 02 FOLHAS MAXIM-AR V3 - VIDRO FLOAT INCOLOR, ESP. 06 MM.CONFORME DETALHE PROJETO ARQUITETÔNICO</t>
  </si>
  <si>
    <t>J06 - 3 X 5,2M - JANELA ALUMÍNIO 03 FOLHAS MAXIM-AR / 09 FOLHAS FIXAS PELE DE VIDRO SISTEMA STRUCTURAL GLAZING V1 - REFERÊNCIA CEBRACE, COOL LITE ST,LINHA S, VIDRO COOL LITE 158 ST, CORNEUTRAL, ESP. 04 MM + VIDRO FLOATINCOLOR, ESP. 04 MM. VIDROS LAMINADOS E TEMPERADOS, TRANSMISSÃO LUMINOSA(TL): 62%, FATOR SOLAR (FS): 0,58 CONFORME DETALHE PROJETO ARQUITETÔNICO</t>
  </si>
  <si>
    <t>JO7B - 2 X 1,4M - JANELA ALUMÍNIO 02 FOLHAS CORRER / COM TELA V3 - VIDRO FLOAT INCOLOR, ESP. 06 MM. CONFORME DETALHE PROJETO ARQUITETÔNICO</t>
  </si>
  <si>
    <t>J09 - 2,4 X 0,6M - JANELA ALUMÍNIO 02 FOLHAS FIXAS / 02 FOLHAS CORRER V3 - VIDRO FLOAT INCOLOR, ESP. 06 MM. CONFORME DETALHE PROJETO ARQUITETÔNICO</t>
  </si>
  <si>
    <t>JO9B - 2,4 X 0,6M - JANELA ALUMÍNIO 02 FOLHAS FIXAS / 02 FOLHAS CORRER / COM TELA V3 - VIDRO FLOAT INCOLOR, ESP. 06 MM. CONFORME DETALHE PROJETO ARQUITETÔNICO</t>
  </si>
  <si>
    <t>J12 - 2,9 X 1,1M - JANELA ALUMÍNIO 02 FOLHAS FIXAS V4 - VIDRO TEMPERADO INCOLOR, ESP. 06 MM. CONFORME DETALHE PROJETO ARQUITETÔNICO</t>
  </si>
  <si>
    <t>J13 - 3 X 2,1M - JANELA ALUMÍNIO 03 FOLHAS FIXAS V5 - VIDRO TEMPERADO INCOLOR, ESP. 10 MM. CONFORME DETALHE PROJETO ARQUITETÔNICO</t>
  </si>
  <si>
    <t>J14 - 3,6 X 0,6M - JANELA ALUMÍNIO 06 FOLHAS MAXIM-AR V3 - VIDRO FLOAT INCOLOR, ESP. 06 MM. CONFORME DETALHE PROJETO ARQUITETÔNICO</t>
  </si>
  <si>
    <t>J14B - 3,6 X 0,6M - JANELA ALUMÍNIO 06 FOLHAS MAXIM-AR V3 - VIDRO FLOAT INCOLOR, ESP. 06 MM. CONFORME DETALHE PROJETO ARQUITETÔNICO</t>
  </si>
  <si>
    <t>J15 - 4 X 1,8M - JANELA ALUMÍNIO 02 FOLHAS CORRER/02 FIXAS/04 MAXIM-AR V5 - VIDRO TEMPERADO INCOLOR, ESP. 10 DETALHE PROJETO ARQUITETÔNICO</t>
  </si>
  <si>
    <t>J16 - 4 X 1,4M - JANELA ALUMÍNIO 02 FOLHAS FIXAS / 02 FOLHAS CORRER V3 - VIDRO FLOAT INCOLOR, ESP. 06 MM. CONFORME DETALHE PROJETO ARQUITETÔNICO</t>
  </si>
  <si>
    <t>J17 - 4 X 0,6M - JANELA ALUMÍNIO 08 FOLHAS BASCULANTE V3 - VIDRO FLOAT INCOLOR, ESP. 06 MM. CONFORME DETALHE PROJETO ARQUITETÔNICO</t>
  </si>
  <si>
    <t>J18 - 4,8 X 1,4M - JANELA ALUMÍNIO 02 FOLHAS FIXAS / 02 FOLHAS CORRER V3 - VIDRO FLOAT INCOLOR, ESP. 06 DETALHE PROJETO ARQUITETÔNICO</t>
  </si>
  <si>
    <t>J18B - 4,8 X 1,4M - JANELA ALUMÍNIO 02 FOLHAS FIXAS / 02 FOLHAS CORRER / COM TELA V3 - VIDRO FLOAT INCOLOR, ESP. 06 DETALHE PROJETO ARQUITETÔNICO</t>
  </si>
  <si>
    <t>J19 - 4 X 0,9M - JANELA ALUMÍNIO 04 FOLHAS FIXAS V4 - VIDRO TEMPERADO INCOLOR, ESP. 06 MM. CONFORME DETALHE PROJETO ARQUITETÔNICO</t>
  </si>
  <si>
    <t>J20 - 5 X 2,1M - JANELA ALUMÍNIO 03 FOLHAS FIXAS V5 - VIDRO TEMPERADO INCOLOR, ESP. 10 MM. CONFORME DETALHE PROJETO ARQUITETÔNICO</t>
  </si>
  <si>
    <t>J25 - 1,2 X 1,1M - JANELA ALUMÍNIO 02 FOLHAS CORRER V4 - VIDRO TEMPERADO INCOLOR, ESP. 06 MM. CONFORME DETALHE PROJETO ARQUITETÔNICO</t>
  </si>
  <si>
    <t>J26 - 6,00 X 0,6M - JANELA ALUMÍNIO 14 FOLHAS BASCULANTES V3 - VIDRO FLOAT INCOLOR, ESP. 06 MM. CONFORME DETALHE PROJETO ARQUITETÔNICO CONFORME DETALHE PROJETO ARQUITETÔNICO</t>
  </si>
  <si>
    <t>GUI1 - 0,43 X 0,35M - JANELA-GUICHÊ ALUMÍNIO 01 FOLHA CORRER V4 - VIDRO TEMPERADO INCOLOR, ESP. 06 DETALHE PROJETO ARQUITETÔNICO</t>
  </si>
  <si>
    <t>GUI2 - 1 X 1M - JANELA-GUICHÊ ALUMÍNIO 01 FOLH. FIXA / 01 FOLH. GUILHOTINA / COM TELA V3 - VIDRO FLOAT INCOLOR, ESP. 06 MM. CONFORME DETALHE PROJETO ARQUITETÔNICO</t>
  </si>
  <si>
    <t>JV1 - 5,1 X 0,70 M - JANELA VENEZIANA/TELA METÁLICA ALUMÍNIO VENEZIANA INDUSTRIAL FIXA CONFORME DETALHE PROJETO ARQUITETÔNICO</t>
  </si>
  <si>
    <t>JV3 - 2,7 X 1,5M - JANELA DE CORRER 4 FOLHAS ALUMÍNIO VENEZIANA VENTILADA PINTURA ELETROSTÁTICA COR BRANCO CONFORME DETALHE PROJETO ARQUITETÔNICO</t>
  </si>
  <si>
    <t>JV4 - 2,15 X 1,5M - JANELA DE CORRER 3 FOLHAS ALUMÍNIO VENEZIANA VENTILADA PINTURA ELETROSTÁTICA COR BRANCO CONFORME DETALHE PROJETO ARQUITETÔNICO</t>
  </si>
  <si>
    <t>JV5 - 2,40 X 0,6M - JANELA VENEZIANA INDUSTRIAL FIXA CONFORME DETALHE PROJETO ARQUITETÔNICO</t>
  </si>
  <si>
    <t>PJ01 - 12,87 X 3,6M - PORTAS-JANELAS EXTERNAS ALUMÍNIO 22 FOLHAS FIXAS / 02 FOLHAS CORRER AUTOMÁT./ PELE DE VIDRO SISTEMA STRUCTURAL GLAZING V1 - REFERÊNCIA CEBRACE, COOL LITE ST,LINHA S, VIDRO COOL LITE 158 ST, CORNEUTRAL, ESP. 04 MM + VIDRO FLOATINCOLOR, ESP. 04 MM. VIDROS LAMINADOS E TEMPERADOS, TRANSMISSÃO LUMINOSA(TL): 62%, FATOR SOLAR (FS): 0,58 CONFORME DETALHE PROJETO ARQUITETÔNICO</t>
  </si>
  <si>
    <t>PJ02 - 4 X 2,2M - PORTAS-JANELAS EXTERNAS ALUMÍNIO 02 FOLHAS FIXAS / 02 FOLHAS CORRER V5 - VIDRO TEMPERADO INCOLOR, ESP. 10 DETALHE PROJETO ARQUITETÔNICO</t>
  </si>
  <si>
    <t>PJ03 - 5,07 X 2,5M - PORTAS-JANELAS EXTERNAS ALUMÍNIO 10 FOLHAS FIXAS / 04 MAXIM-AR / 02 DE GIRO /PELE DE VIDRO SISTEMA STRUCTURAL GLAZING V1 - V1 - REFERÊNCIA CEBRACE, COOL LITE ST,LINHA S, VIDRO COOL LITE 158 ST, CORNEUTRAL, ESP. 04 MM + VIDRO FLOATINCOLOR, ESP. 04 MM. VIDROS LAMINADOS E TEMPERADOS, TRANSMISSÃO LUMINOSA(TL): 62%, FATOR SOLAR (FS): 0,58</t>
  </si>
  <si>
    <t>PJ04 - 13,1 X 3,6M - PORTAS-JANELAS EXTERNAS ALUMÍNIO 20 FOLHAS FIXAS / 04 FOLHAS DE GIRO / PELE DE VIDRO SISTEMA STRUCTURAL GLAZING V1 - REFERÊNCIA CEBRACE, COOL LITE ST,LINHA S, VIDRO COOL LITE 158 ST, CORNEUTRAL, ESP. 04 MM + VIDRO FLOATINCOLOR, ESP. 04 MM. VIDROS LAMINADOS E TEMPERADOS, TRANSMISSÃO LUMINOSA(TL): 62%, FATOR SOLAR (FS): 0,58 CONFORME DETALHE PROJETO ARQUITETÔNICO</t>
  </si>
  <si>
    <t>P01 - 6 X 2,2M - PORTAS VIDRO 02 FOLHAS FIXAS / 02 FOLHAS CORRER V5 - VIDRO TEMPERADO INCOLOR, ESP. 10 MM. CONFORME DETALHE PROJETO ARQUITETÔNICO</t>
  </si>
  <si>
    <t>P02 - 3,27 X 2,2M - PORTAS VIDRO 02 FOLHAS FIXAS / 01 FOLHA CORRER V5 - VIDRO TEMPERADO INCOLOR, ESP. 10 DETALHE PROJETO ARQUITETÔNICO</t>
  </si>
  <si>
    <t>P03 - 1,8 X 2,2M - PORTAS VIDRO 01 FOLHA FIXA / 01 FOLHA GIRO V5 - VIDRO TEMPERADO INCOLOR, ESP. 10 MM. CONFORME DETALHE PROJETO ARQUITETÔNICO</t>
  </si>
  <si>
    <t>PO5 - PORTA ACÚSTICA, FOLHA SIMPLES, EM MDF, 60MM DE ESPESSURA. ESTRUTURADA EM PERFIL “T” DE AÇO CARBONO 1 ½ POLEGADA . PREENCHIMENTO INTERNO EM MDF CRU E MANTA DE POLIESTIRENO . MARCOS E ALISARES EM MADEIRA MACIÇA. DOBRADIÇA PAGÉ OU EQUIVALENTE TÉCNICO PARA PORTAS DE MAIS 90KG, 5X4, COM ANEL CROMADA. FECHADURA PAPAIZ 357, CILINDRO DE 8CM, MAÇANETA 271, ROSETA R60, CROMADA. SISTEMA DE VEDAÇÃO SOB FOLHA PORTA - VEDA PORTA AUTOMÁTICO, REF. COMFORT DOOR OU EQUIVALENTE TÉCNICO. SISTEMA DE VEDAÇÃO PERÍMETRO MARCO PORTA - VEDA FRESTAS MODELO D, REF. COMFORT DOOR OU EQUIVALENTE TÉCNICO. , DESEMPENHO ACÚSTICO CTS 35 DB(A), REF. ATENUASOM OU EQUIVALENTE TÉCNICO. DIM. 80X210CM</t>
  </si>
  <si>
    <t>PO6C - PORTA ACÚSTICA, FOLHA SIMPLES, EM MDF, 60MM DE ESPESSURA. ESTRUTURADA EM PERFIL “T” DE AÇO CARBONO 1 ½ POLEGADA . PREENCHIMENTO INTERNO EM MDF CRU E MANTA DE POLIESTIRENO . MARCOS E ALISARES EM MADEIRA MACIÇA. DOBRADIÇA PAGÉ OU EQUIVALENTE TÉCNICO PARA PORTAS DE MAIS 90KG, 5X4, COM ANEL CROMADA. FECHADURA PAPAIZ 357, CILINDRO DE 8CM, MAÇANETA 271, ROSETA R60, CROMADA. SISTEMA DE VEDAÇÃO SOB FOLHA PORTA - VEDA PORTA AUTOMÁTICO, REF. COMFORT DOOR OU EQUIVALENTE TÉCNICO. SISTEMA DE VEDAÇÃO PERÍMETRO MARCO PORTA - VEDA FRESTAS MODELO D, REF. COMFORT DOOR OU EQUIVALENTE TÉCNICO. , DESEMPENHO ACÚSTICO CTS 35 DB(A), REF. ATENUASOM OU EQUIVALENTE TÉCNICO. DIM. 80X210CM</t>
  </si>
  <si>
    <t>PO10- PORTA ACÚSTICA, FOLHA DUPLA, EM MDF, 60MM DE ESPESSURA. ESTRUTURADA EM PERFIL “T” DE AÇO CARBONO 1 ½ POLEGADA . PREENCHIMENTO INTERNO EM MDF CRU E MANTA DE POLIESTIRENO . MARCOS E ALISARES EM MADEIRA MACIÇA. DOBRADIÇA PAGÉ OU EQUIVALENTE TÉCNICO PARA PORTAS DE MAIS 90KG, 5X4, COM ANEL CROMADA. FECHADURA PAPAIZ 357, CILINDRO DE 8CM, MAÇANETA 271, ROSETA R60, CROMADA. SISTEMA DE VEDAÇÃO SOB FOLHA PORTA - VEDA PORTA AUTOMÁTICO, REF. COMFORT DOOR OU EQUIVALENTE TÉCNICO. SISTEMA DE VEDAÇÃO PERÍMETRO MARCO PORTA - VEDA FRESTAS MODELO D, REF. COMFORT DOOR OU EQUIVALENTE TÉCNICO , DESEMPENHO ACÚSTICO CTS 35 DB(A), REF. ATENUASOM OU EQUIVALENTE TÉCNICO. DIM. 180X210CM INCLUSIVE ACESSÓRIOS CONFORME DETALHE PROJETO , MOLAS AÉREAS, ETC)</t>
  </si>
  <si>
    <t>PO10B - PORTA ACÚSTICA, FOLHA DUPLA - PCF - EM CHAPA METÁLICA GALVANIZADA, 2MM DE ESPESSURA. PREENCHIMENTO INTERNO EM MDF CRU 9MM E LÃ DE VIDRO 50MM DE ESPESSURA E 40KG/M3. MARCO METÁLICO EM CHAPA DE AÇO GALVANIZADO DOBRADO, 3MM DE ESPESSURA. DOBRADIÇA PAGÉ OU EQUIVALENTE TÉCNICO, PARA PORTAS DE MAIS 90KG, 5X4, COM ANEL CROMADA. FECHADURA PAPAIZ 357, CILINDRO DE 8CM, MAÇANETA 271, ROSETA R60, CROMADA. SISTEMA DE VEDAÇÃO SOB FOLHA PORTA - VEDA PORTA AUTOMÁTICO, REF. COMFORT DOOR OU EQUIVALENTE TÉCNICO. SISTEMA DE VEDAÇÃO PERÍMETRO MARCO PORTA EM BORRACHA AUTOMOTIVA REF. JD51.ACABAMENTO EM PINTURA, CONFORME ARQUITETURA, DESEMPENHO ACÚSTICO CTS 35 DB(A), REF. TROX OU EQUIVALENTE TÉCNICO. DIM. 180X210CM INCLUSIVE ACESSÓRIOS CONFORME DETALHE PROJETO , BARRAS, ETC)</t>
  </si>
  <si>
    <t>P11 - 0,8 X 2,1M - PORTAS ALUMÍNIO 1 FOLHA GIRO VENEZIANA CONFORME DETALHE PROJETO ARQUITETÔNICO</t>
  </si>
  <si>
    <t>GC - GUARDA CORPO COM CORRIMÃO DUPLO EM AÇO INOX Ø 5CM ACAB. ESCOVADO, H=110CM E FECHAMENTO EM VIDRO TEMPERADO INCOLOR 10MM</t>
  </si>
  <si>
    <t>CORR - CORRIMÃO DUPLO ESCADA INTERNA EM AÇO INOX Ø4CM ACAB. ESCOVADO H=92 E 70CM</t>
  </si>
  <si>
    <t>GC - GUARDA CORPO EM AÇO INOX Ø 5CM ACAB. ESCOVADO, H=110CM E FECHAMENTO EM VIDRO TEMPERADO INCOLOR 10MM</t>
  </si>
  <si>
    <t>BARRA SALA DE DANÇA - 9,1 X 1,9M - EM TUBO DE AÇO INOX ESCOVADO Ø5 E Ø 3CM</t>
  </si>
  <si>
    <t>BARRA SALA DE DANÇA - 8,1 X 1,9M - EM TUBO DE AÇO INOX ESCOVADO Ø5 E Ø 3CM</t>
  </si>
  <si>
    <t>ANTEPARO - 2,8 X 3M - EM VIRO LAMINADO 12MM TRANSPARENTE SEM ESTRUTURA LATERAL COM APLICAÇÃO DE PELÍCULA JATEADA PERFIL METÁLICO SUPERIOR, LATERAL E INFERIOR EM ALUMÍNIO COM PINTURA ELETROSTÁTICA NA COR BRANCA PARA FIXAÇÃO</t>
  </si>
  <si>
    <t>BRISE METÁLICO REF. TERMOBRISE 150MM HUNTER DOUGLAS COR ALUMÍNIO 1426X140CM OU EQUIVALENTE TÉCNICO</t>
  </si>
  <si>
    <t>BRISE METÁLICO REF. TERMOBRISE 150MM HUNTER DOUGLAS COR ALUMÍNIO 1405X140CM OU EQUIVALENTE TÉCNICO</t>
  </si>
  <si>
    <t>BRISE METÁLICO REF. TERMOBRISE 150MM HUNTER DOUGLAS COR ALUMÍNIO 1039X140CM OU EQUIVALENTE TÉCNICO</t>
  </si>
  <si>
    <t>BRISE METÁLICO REF. TERMOBRISE 150MM HUNTER DOUGLAS COR ALUMÍNIO 1170X70CM OU EQUIVALENTE TÉCNICO</t>
  </si>
  <si>
    <t>BRISE METÁLICO REF. TERMOBRISE 150MM HUNTER DOUGLAS COR ALUMÍNIO 1170X140CM OU EQUIVALENTE TÉCNICO</t>
  </si>
  <si>
    <t>BRISE METÁLICO REF. TERMOBRISE 150MM HUNTER DOUGLAS COR ALUMÍNIO 1830X140CM OU EQUIVALENTE TÉCNICO</t>
  </si>
  <si>
    <t>BRISE METÁLICO REF. TERMOBRISE 150MM HUNTER DOUGLAS COR ALUMÍNIO 2494X140CM OU EQUIVALENTE TÉCNICO</t>
  </si>
  <si>
    <t>BRISE CELOSIA C40E HUNTER DOUGLAS - AZUL PADRÃO SESC SENAC 820X727CM</t>
  </si>
  <si>
    <t>P12 PORTA ACÚSTICA, FOLHA DUPLA - PCF - EM CHAPA METÁLICA GALVANIZADA, 2MM DE ESPESSURA. PREENCHIMENTO INTERNO EM MDF CRU 9MM E LÃ DE VIDRO 50MM DE ESPESSURA E 40KG/M3. MARCO METÁLICO EM CHAPA DE AÇO GALVANIZADO DOBRADO, 3MM DE ESPESSURA. DOBRADIÇA PAGÉ OU EQUIVALENTE TÉCNICO, PARA PORTAS DE MAIS 90KG, 5X4, COM ANEL CROMADA. FECHADURA PAPAIZ 357, CILINDRO DE 8CM, MAÇANETA 271, ROSETA R60, CROMADA. SISTEMA DE VEDAÇÃO SOB FOLHA PORTA - VEDA PORTA AUTOMÁTICO, REF. COMFORT DOOR OU EQUIVALENTE TÉCNICO. SISTEMA DE VEDAÇÃO PERÍMETRO MARCO PORTA EM BORRACHA AUTOMOTIVA REF. JD51.ACABAMENTO EM PINTURA, CONFORME ARQUITETURA, DESEMPENHO ACÚSTICO CTS 35 DB(A), REF. TROX OU EQUIVALENTE TÉCNICO. DIM. 200X210CM</t>
  </si>
  <si>
    <t>PINTURA EPÓXI PARA PRÁTICA ESPORTIVA EM PISO</t>
  </si>
  <si>
    <t>GRAFIATO - CONFORME CORES INDICADAS</t>
  </si>
  <si>
    <t>MOLDURA COM ACABAMENTO EM GRAFIATO PINTURA NA COR BRANCO NEVE LARG 15 CM COM PINGADEIRA</t>
  </si>
  <si>
    <t xml:space="preserve"> PINTURA ACRÍLICA FOSCA NA COR PRETO EM TETOS</t>
  </si>
  <si>
    <t>VÁLVULA DE DESCARGA HYDRA DUO 2545C COM ACABAMENTO CROMADO MARCA DECA OU EQUIVALENTE TÉCNICO</t>
  </si>
  <si>
    <t>CUBA DE EMBUTIR OVAL L.59 COR BRANCO DECA + SIFÃO 1684 C 100.112 DECA OU EQUIVALENTE TÉCNICO</t>
  </si>
  <si>
    <t>MICTÓRIO COM SIFÃO INTEGRADO M.713 COR BRANCO COM VÁLVULA DE FECHAMENTO AUTOMÁTICO MARCA DECA LINHA DECAMATIC ECO MODELO 2572.C DECA OU EQUIVALENTE TÉCNICO</t>
  </si>
  <si>
    <t>TORNEIRA PARA LAVATÓRIO PRESSMATIC ALFA 00446106. MARCA DOCOL OU EQUIVALENTE TÉCNICO</t>
  </si>
  <si>
    <t xml:space="preserve"> BACIA SANITÁRIA CONVENCIONAL, LINHA VOGUE PLUS, MODELO P.5.12 DECA, COM ASSENTO EM PLÁSTICO NA COR BRANCO DA MARCA DECA OU EQUIVALENTE TÉCNICO</t>
  </si>
  <si>
    <t>BACIA SANITÁRIA VOGUE PLUS CONFORTO SEM ABERTURA FRONTAL P.510.17 NA COR BRANCO. MARCA DECA COM ASSENTO PLÁSTICO OU EQUIVALENTE TÉCNICO</t>
  </si>
  <si>
    <t>VÁLVULA DE DESCARGA HYDRA ECO CONFORTO 4916.C.112 RCO CONFORTO COM ACABAMENTO CROMADO MARCA DECA OU EQUIVALENTE TÉCNICO</t>
  </si>
  <si>
    <t>LAVATÓRIO COM COLUNA SUSPENSA L.510+C.510 NA COR BRANCO MARCA DECA INCLUISVE SIFÃO 1684 C 100.112 DECA E VALVULA CROMADA OU EQUIVALENTE TÉCNICO</t>
  </si>
  <si>
    <t>TORNEIRA PRESSMATIC BENEFIT MODELO 00490706 DOCOL OU EQUIVALENTE TÉCNICO</t>
  </si>
  <si>
    <t>TANQUE EM LOUÇA BRANCO - 40 LITROS TQ 03.17 DECA COLUNA EM LOUÇA BRANCA PARA TANQUE CT.25.17 DECA TORNEIRA MODELO 1155.C37 DECA OU EQUIVALENTE TÉCNICO</t>
  </si>
  <si>
    <t xml:space="preserve">DISPENSER PARA PAPEL HIGIÊNICO EM ROLO MODELO : DRE10 MARCA SANTHER OU EQUIVALENTE TÉCNICO </t>
  </si>
  <si>
    <t xml:space="preserve">DISPENSER PARA TOALHA DE PAPEL INTERFOLHADA NA COR BRANCO MODELO DTI10. MARCA: SANTHER OU EQUIVALENTE TÉCNICO </t>
  </si>
  <si>
    <t>CHUVEIRO ELÉTRICO MODELO BLINDUCHA LORENZETTI COM RESISTÊNCIA BLINDADA E COMANDO ELETRÔNICO DE TEMPERATURA 5000W OU EQUIVALENTE TÉCNICO</t>
  </si>
  <si>
    <t>BANCO RECLINÁVEL 70X45CM (PNE)</t>
  </si>
  <si>
    <t xml:space="preserve">SABONETEIRA EM LOUÇA EMBUTIDA NA PAREDE. MODELO A.180 - COR BRANCA. MARCA DECA OU EQUIVALENTE TÉCNICO </t>
  </si>
  <si>
    <t>BARRA DE APOIO RETA, EM ACO INOX POLIDO, COMPRIMENTO 40CM, DIAMETRO MINIMO 3 CM</t>
  </si>
  <si>
    <t>DSIPOSITIVO DE ALARME SONORO (PNE)</t>
  </si>
  <si>
    <t>CUBA DE APOIO REDONDA, LINHA SMART, MODELO 16085, MARCA CELITE, NA COR BRANCA, INCLUSIVE SIFÃO MODELO 1684 C 100.112 DECA E VALCULA CROMADA OU EQUIVALENTE TÉCNICO</t>
  </si>
  <si>
    <t>CHUVEIRO COM AQUECIMENTO A GÁS: CHUVEIRO CROMADO COM TUBO DE PAREDE, LINHA CLEAN, MODELO 1970.C.CT, DECA OU EQUIVALENTE TÉCNICO</t>
  </si>
  <si>
    <t>MISTURADOR PARA PIA TIPO PAREDE, COM BICA MÓVEL, LINHA IZY, MODELO 1258.C37, DECA OU EQUIVALENTE TÉCNICO</t>
  </si>
  <si>
    <t>TORNEIRA COM ACIONAMENTO POR SENSOR DECALUX 1188.C COM ALIMENTAÇÃO 110V OU EQUIVALENTE TÉCNICO</t>
  </si>
  <si>
    <t>TORNEIRA TRÍPLICE (ÁGUA, SABONETE LÍQUIDO E ÁLCOOL) COM ACIONAMENTO POR PEDAL</t>
  </si>
  <si>
    <t>TORNEIRA PARA PIA TIPO PAREDE, COM BICA MÓVEL, LINHA IZY, MODELO 1168.C37 DECA OU EQUIVALENTE TÉCNICO</t>
  </si>
  <si>
    <t>TORNEIRA DE USO GERAL COM BICO PARA MANGUEIRA, MODELO 1153.C37, DECA OU EQUIVALENTE TÉCNICO</t>
  </si>
  <si>
    <t>CABIDE METALICO HOPE DOCOL OU EQUIVALENTE TÉCNICO</t>
  </si>
  <si>
    <t>MISTURADOR METALICO, BASE PARA CHUVEIRO/BANHEIRA, 1/2 " OU 3/4 ", SOLDAVEL OU ROSCAVEL (NAO INCLUI ACABAMENTOS)</t>
  </si>
  <si>
    <t>DUCHA HIGIÊNCIA COM REGISTRO E DERIVAÇÃO - TARGA 1984.C40. ACT.CR - DECA OU EQUIVALENTE TÉCNICO</t>
  </si>
  <si>
    <t>CORTINEIRO EM GESSO ACARTONADO H=20 CM</t>
  </si>
  <si>
    <t>SEPTO - FECHAMENTO EM DRY WALL CHAPA DE GESSO ACARTONADO, STANDARD (ST) - VEDAÇÃO TUBULAÇÃO</t>
  </si>
  <si>
    <t>REVESTIMENTO DE TETO DE ABSORÇÃO ACÚSTICA COMPOSTO POR PAINEL DE ABSORÇÃO ACÚSTICA ISOSOUND, ACABAMENTO VÉU PRETO, DIMENSÕES 120X240CM, REF. ISOVER OU EQUIVALENTE TÉCNICO</t>
  </si>
  <si>
    <t>FORRO REMOVIVEL EM FIBRA MINERAL 62,50X62,50,APOIADO EM PERFIL METÁLICO COR BRANCO, MODELO ULTIMA VECTOR,MARCA ARMSTRONG OU EQUIVALENTE TÉCNICO</t>
  </si>
  <si>
    <t>FORRO REMOVÍVEL EM PLACAS DE GESSO, 62,5X62,5CM,EM PERFIL METALICO, REVESTIDO COM UMA PELÍCULA RÍGIDA DE PVC, COR BRANCO, MODELO GYPREX, MARCA PLACO DO BRASIL OU EQUIVALENTE TÉCNICO.</t>
  </si>
  <si>
    <t>FORRO MINERAL REMOVÍVEL DE ABSORÇÃO ACÚSTICA, MODELO PERLA OP, NRC 0,90 OU SUPERIOR, COR BRANCA, BORDA TEGULAR , PAGINAÇÃO 62,5X62,5CM, PERFIL DE INSTALAÇÃO TIPO CLICADO T24 , REF. MARCA ARMSTRONG OU EQUIVALENTE TÉCNICO. BORDA EM GESSO ACARTONADO.</t>
  </si>
  <si>
    <t>FORRO REMOVIVEL EM FIBRA MINERAL 62,50X62,50, COR BRANCO, MODELO ULTIMA VECTOR, MARCA ARMSTRONG OU EQUIVALENTE TÉCNICO   MATERIAL PARA ENTREGA AO FINAL DA OBRA PARA REPOSIÇÃO E USO EXCLUSIVO DA UNIDADE</t>
  </si>
  <si>
    <t>FORRO REMOVÍVEL EM PLACAS DE GESSO, 62,5x62,5cm, REVESTIDO COM UMA PELÍCULA RÍGIDA DE PVC, COR BRANCO, MODELO GYPREX, MARCA PLACO DO BRASIL OU EQUIVALENTE TÉCNICO.MATERIAL PARA ENTREGA AO FINAL DA OBRA PARA REPOSIÇÃO E USO EXCLUSIVO DA UNIDADE</t>
  </si>
  <si>
    <t>FORRO MINERAL REMOVÍVEL DE ABSORÇÃO ACÚSTICA, MODELO PERLA OP, NRC 0,90 OU SUPERIOR, COR BRANCA, BORDA TEGULAR , PAGINAÇÃO 62,5X62,5CM, PERFIL DE INSTALAÇÃO TIPO CLICADO  T24 , REF. MARCA ARMSTRONG OU EQUIVALENTE TÉCNICO. BORDA EM GESSO ACARTONADO.  MATERIAL PARA ENTREGA AO FINAL DA OBRA PARA REPOSIÇÃO E USO EXCLUSIVO DA UNIDADE</t>
  </si>
  <si>
    <t>REVESTIMENTO DE TETO DE ABSORÇÃO ACÚSTICA COMPOSTO POR PAINEL DE ABSORÇÃO ACÚSTICA ISOSOUND, ACABAMENTO VÉU PRETO, DIMENSÕES 120X240CM, REF. ISOVER OU EQUIVALENTE TÉCNICO   MATERIAL PARA ENTREGA AO FINAL DA OBRA PARA REPOSIÇÃO E USO EXCLUSIVO DA UNIDADE</t>
  </si>
  <si>
    <t>CERÂMICA WHITE PLAIN MATTE, 30X60CM, RETIFICADO, LINHA CLEAN, MARCA PORTINARI OU EQUIVALENTE TÉCNICO COM REJUNTE NA COR BRANCO.</t>
  </si>
  <si>
    <t>PASTILHA DE PORCELANA 5X5CM LINHA COLORBLOCK JA2100, BRANCO EVEREST, MARCA JATOBÁ OU EQUIVALENTE TÉCNICO, ASSENTADA E REJUNTADA COM ARGAMASSA ACIII</t>
  </si>
  <si>
    <t>PASTILHA DE PORCELANA 5X5CM - ARACATI B-2919, AZUL UNIFORME, MARCA ATLAS OU EQUIVALENTE TÉCNICO, ASSENTADA E REJUNTADA COM ARG. COLANTE ACIII.</t>
  </si>
  <si>
    <t>PASTILHA DE PORCELANA, 5X5CM, MOSTARDA B-2150, AMARELO UNIFORME, MARCA ATLA OU EQUIVALENTE TÉCNICO ASSENTADA E REJUNTADA COM ARG. COLANTE ACIII</t>
  </si>
  <si>
    <t>PERFIL DE ACABAMENTO MEIA PAREDE EM PVC - TEC194 - TECNOPERFIL</t>
  </si>
  <si>
    <t xml:space="preserve">PORCELANATO TÉCNICO 600X600X9,5MM, RETIFICADO, ALTO TRÁFEGO, ACABAMENTO NATURAL, ANTIDERRAPANTE, MODELO MINIMUM FENDI NA, MARCA ELIANE OU EQUIVALENTE TÉCNICO., REJUNTE COR GRAFITE, MARCA ELIANE OU EQUIV. TÉCNICO. </t>
  </si>
  <si>
    <t>PISO CERÂMICA INDUSTRIAL EXTRUDADA, ACABAMENTO LISO, COM CANTOS CALIBRADOS, 300X300X8MM, COR PERGAMON K12 (PANTONE 7534C - RAL 1015), MODELO: LINHA KERART - NBK HUNTER DOUGLAS OU EQUIVALENTE TÉCNICO. . REJUNTE ANTICORROSIVO ALUMINOSO COR GRAFITE.</t>
  </si>
  <si>
    <t>PISO VINÍLICO EM MANTA, CLASSE II-A, ESPESSURA 2MM, COR AZUL CLARO, LINHA PLUS, COLEÇÃO VYLON PLUS, REF. 21000584, MARCA TARKETT OU EQUIVALENTE TÉCNICO.</t>
  </si>
  <si>
    <t xml:space="preserve">PISO EMBORRACHADO EM PLACAS 1000X1000MM, AMORTECIMENTO DE QUEDA PARA ALTURA ATÉ 1,50M OU SUPERIOR DE ACORDO COM NBR 16071, COLAGEM COM COLA PU E CONTENÇÃO NAS LATERAIS, COR AZUL, MODELO IMPACT SOFT 25, MARCA AUBICON OU EQUIVALENTE TÉCNICO </t>
  </si>
  <si>
    <t>PISO EM GRANITO BRANCO DALLAS, ACABAMENTO LEVIGADO DUAS DEMÃOS DE SELADOR (REFERÊNCIA HYSOTERM DA HYDRONORTH OU PSC BASE DA PISOCLEAN) E POSTERIORMENTE APLICAÇÃO DE DUAS DEMÃOS DE RESINA (REFERÊNCIA RESINA ACQUA SUPER MULTIUSO ANTIDERRAPANTE DA HYDRONORTH OU PSC RESINA RESINA FOSCA DA PISOCLEAN)</t>
  </si>
  <si>
    <t>RODAPÉ 150X600MM, ALTO TRÁFEGO, ACABAMENTO NATURAL, MODELO MINIMUM NA, MARCA ELIANE OU EQUIV. TÉCNICO. JUNTA FINA 2MM, REJUNTE COR GRAFITE, MARCA ELIANE OU EQUIV. TÉCNICO. OU EQUIVALENTE TÉCNICO</t>
  </si>
  <si>
    <t>RODAPÉ TOPO RETO 100X300MM (NBKRDP), COR PERGAMON K12 (PANTONE 7534C - RAL 1015), MODELO: LINHA KERART - NBK HUNTER DOUGLAS OU EQUIVALENTE TÉCNICO. COLOCAÇÃO DE RODAPÉ EM NÍVEL (TIPO HOSPITALAR). REJUNTE ANTICORROSIVO ALUMINOSO COR GRAFITE.</t>
  </si>
  <si>
    <t>RODAPÉ EM MADEIRAS ITAÚBA H= 10,50CM.</t>
  </si>
  <si>
    <t>PEITORIL EM GRANITO BRANCO DALLAS POLIDO LARG 13 CM</t>
  </si>
  <si>
    <t>PEITORIL EM GRANITO BRANCO DALLAS POLIDO LARG 18 CM</t>
  </si>
  <si>
    <t>SOLEIRA EM GRANITO BRANCO DALLAS POLIDO LARG 18 CM</t>
  </si>
  <si>
    <t>SOLEIRA EM GRANITO BRANCO DALLAS POLIDO LARG 20 CM</t>
  </si>
  <si>
    <t>MOLDURA EM GRANITO BRANCO DALLAS POLIDO LARG 15CM E=2CM CANTOS CHANFRADOS EM 45º</t>
  </si>
  <si>
    <t>BATENTE EM GRANITO BRANCO DALLAS POLIDO LARG 15CM E=2CM NO VÃO DA PORTA DO ELEVADOR</t>
  </si>
  <si>
    <t>FRISO NOS DEGRAUS DA ESCADA</t>
  </si>
  <si>
    <t>PRATELEIRA ENGASTADA EM GRANITO POLIDO BRANCO DALLAS</t>
  </si>
  <si>
    <t>ACABAMENTO INTERNO DA BOCA DA CHURRASQUEIRA EM GRANITO BRANCO DALLAS POLIDO LARG 15 CM</t>
  </si>
  <si>
    <t>BANCADA COM TAMPO EM GRANITO BRANCO DALLAS E=3CM COM RODAPIA E SAIA FRONTAL</t>
  </si>
  <si>
    <t>BANCADA COM TAMPO EM GRANITO BRANCO DALLAS E=2CM COM RODAPIA E SAIA FRONTAL</t>
  </si>
  <si>
    <t>RODOPIA EM GRANITO BRANCO DALLAS H=17 CM ESPESSURA 2CM</t>
  </si>
  <si>
    <t>RODAPAREDE EM GRANITO BRANCO DALLAS H=12CM</t>
  </si>
  <si>
    <t>DIVISÓRIAS DE SANITÁRIOS EM GRANITO BRANCO DALLAS POLIDO, E=3CM.</t>
  </si>
  <si>
    <t>PISO EMBORRACHADO EM PLACAS 100 x 100cm P/ AMORTECIMENTO DE IMPACTO E ATENUAÇÃO DO SOM, ESP. 15mm, COLADO COM COLA PU BICOMPONENTE RESISTENTE À UMIDADE (SEGUIR INFO. TÉCNICAS DO FABRICANTE P/ INSTALAÇÃO), LINHA COLORS BLEND, COR AZUL, MOD. IMPACT SOFT PESO LIVRE, MARCA AUBICON OU EQUIV. TÉCNICO</t>
  </si>
  <si>
    <t>PEITORIL EM GRANITO BRANCO DALLAS POLIDO LARG 23 CM</t>
  </si>
  <si>
    <t>PLACA DE COMPOSTO MINERAL DE ALTA RESISTÊNCIA, 400x400x18mm, ANTIDERRAPANTE, ACABAMENTO GRANITINA ESCOVADA, COR CINZA, DEGRAUS COM FRISOS, LINHA LAVAGGIO, REF. SLIM, MARCA TECNOGRAN OU EQUIV. TÉCNICO. PISO OU EQUIVALENTE TÉCNICO</t>
  </si>
  <si>
    <t>REVESTIMENTO DE PAREDE EM PAINEL EM MDF IGNÍFUGO, AMBIBRASIL MODELO - AMBI 16, EM MDF , BORDA MACHO/FEMEA, INSTALADO COM PERFIS E CLIPS METÁLICOS PRÓPRIOS, REF. AMBIBRASIL OU EQUIVALENTE TÉCNICO. PREENCHER POR TRÁS DO PAINEL COM LÃ DE PET 40KG/M3 E 50MM DE ESPESSURA, REF. KEMPERBRASIL OU EQUIVALENTE TÉCNICO</t>
  </si>
  <si>
    <t>FAIXA DE MDF BP H=25CM NA COR AZUL PADRÃO SENAC FIXAÇÃO SEM PARAFUSOS APARENTES (ENCAIXE E COLAGEM EM BARRA - CHANFRADA NO TODO SUPERIOR - PARAFUSADA NA PAREDE) BORDAS SUPERIOR E INFERIOR COM FITA DE BORDA NA MESMA COR DO MDF BP</t>
  </si>
  <si>
    <t>PISO VINÍLICO, PLACA DE 475X475MM, ESPESSURA 3MM, CLASSE II-A, COR CONCRETO, LINHA AMBIENTA, COLEÇÃO STONE, REF. DARK PORCELAIN 24034110, MARCA TARKETT OU EQUIVALENTE TÉCNICO.</t>
  </si>
  <si>
    <t>REVESTIMENTO CERÂMICO PARA PAREDES INTERNAS CERÂMICA WHITE PLAIN MATTE, 30x60cm, RETIFICADO, LINHA CLEAN, MARCA PORTINARI OU EQUIVALENTE TÉCNICO MATERIAL PARA ENTREGA AO FINAL DA OBRA PARA REPOSIÇÃO E USO EXCLUSIVO DA UNIDADE</t>
  </si>
  <si>
    <t>REVESTIMENTO DE PAREDE EM PAINEL EM MDF IGNÍFUGO, AMBIBRASIL MODELO - AMBI 16, EM MDF , BORDA MACHO/FEMEA, INSTALADO COM PERFIS E CLIPS METÁLICOS PRÓPRIOS, REF. AMBIBRASIL OU EQUIVALENTE TÉCNICO. PREENCHER POR TRÁS DO PAINEL COM LÃ DE PET 40KG/M3 E 50MM DE ESPESSURA, REF. KEMPERBRASIL OU EQUIVALENTE TÉCNICO - MATERIAL PARA ENTREGA AO FINAL DA OBRA PARA REPOSIÇÃO E USO EXCLUSIVO DA UNIDADE</t>
  </si>
  <si>
    <t>CERÂMICA INDUSTRIAL EXTRUDADA, ACABAMENTO LISO, COM CANTOS CALIBRADOS, 300x300x8mm, COR PERGAMON k12 (PANTONE 7534C - RAL 1015), MODELO: LINHA KERART - NBK HUNTER DOUGLAS OU EQUIVALENTE TÉCNICO. MATERIAL PARA ENTREGA AO FINAL DA OBRA PARA REPOSIÇÃO E USO EXCLUSIVO DA UNIDADE</t>
  </si>
  <si>
    <t>PORCELANATO TÉCNICO 600x600x9,5mm, RETIFICADO, ALTO TRÁFEGO, ACABAMENTO NATURAL, ANTIDERRAPANTE, MODELO MINIMUM FENDI NA, MARCA ELIANE OU EQUIVALENTE TÉCNICO .MATERIAL PARA ENTREGA AO FINAL DA OBRA PARA REPOSIÇÃO E USO EXCLUSIVO DA UNIDADE</t>
  </si>
  <si>
    <t>PISO VINÍLICO, PLACA DE 475X475MM, ESPESSURA 3MM, CLASSE II-A, COR CONCRETO, LINHA AMBIENTA, COLEÇÃO STONE, REF. DARK PORCELAIN 24034110, MARCA TARKETT OU EQUIVALENTE TÉCNICO. MATERIAL PARA ENTREGA AO FINAL DA OBRA PARA REPOSIÇÃO E USO EXCLUSIVO DA UNIDADE</t>
  </si>
  <si>
    <t>ACABAMENTO MICROCIM COR CINZA CONCRETO OU EQUIVALENTE TECNICO INCLUSIVE APLICAÇÃO DE HIDROREPEL</t>
  </si>
  <si>
    <t>SAIA FRONTAL EM GRANITO BRANCO DALLAS H=14 CM ESPESSURA 2CM</t>
  </si>
  <si>
    <t>EXECUÇÃO DE FURO EM BANCADA 15X15CM PARA LIXO</t>
  </si>
  <si>
    <t xml:space="preserve">CILINDRO DE AÇO COM GÁS GLP CAPACIDADE 45 KG, CARGA GLP 45 KG. CILINDRO FORNECIDO COM CARGA. </t>
  </si>
  <si>
    <t xml:space="preserve">VÁLVULA ESFERA COM ALAVANCA </t>
  </si>
  <si>
    <t>CONJUNTO ELEVATÓRIO MOTOR-BOMBA (CENTRÍFUGA) DE 1/2 HP, VAZÃO 2,1m³/h, ALTURA MANOMÉTRICA 20 m.c.a., DIÂMETRO ø25mm. MODELO REFERÊNCIA: SCHNEIDER BCR-2010</t>
  </si>
  <si>
    <t>HIDRÔMETRO MULTIJATO, VAZÃO MÁXIMA DE 20,0 M3/H, DE 1 1/2"</t>
  </si>
  <si>
    <t>POÇO DE VISITA COM GRELHA DIÂMETRO = 1,5M H=2,00M</t>
  </si>
  <si>
    <t>JOELHO PVC, SOLDAVEL, COM BUCHA DE LATAO, 90 GRAUS, 20 MM X 1/2", PARA AGUA FRIA PREDIAL</t>
  </si>
  <si>
    <t>BUCHA DE REDUCAO DE PVC, SOLDAVEL, CURTA, COM 25 X 20 mm, PARA AGUA FRIA PREDIAL</t>
  </si>
  <si>
    <t>TERMINAL DE VENTILAÇÃO, 50 mm, SÉRIE NORMAL, ESGOTO PREDIAL.</t>
  </si>
  <si>
    <t>JUNÇÃO SIMPLES, PVC, SERIE NORMAL, ESGOTO PREDIAL, DN 75 X 50 mm, JUNTAS ELÁSTICA, FORNECIDO E INSTALADO EM PRUMADA DE ESGOTO SANITÁRIO OU VENTILAÇÃO,</t>
  </si>
  <si>
    <t>BUCHA DE REDUCAO DE PVC, SOLDAVEL, CURTA, COM 32 X 25 mm, PARA AGUA FRIA PREDIAL</t>
  </si>
  <si>
    <t>BUCHA DE REDUCAO DE PVC, SOLDAVEL, CURTA, COM 50 X 40 mm, PARA AGUA FRIA PREDIAL.</t>
  </si>
  <si>
    <t>TE, PVC, SERIE NORMAL, ESGOTO PREDIAL, DN 100 X 50 mm, JUNTA SOLDÁVEL, FORNECIDO E INSTALADO EM RAMAL DE DESCARGA OU RAMAL DE ESGOTO SANITÁRIO</t>
  </si>
  <si>
    <t xml:space="preserve">RALO FOFO SEMIESFERICO, 150 mm, PARA LAJES/ CALHAS </t>
  </si>
  <si>
    <t>JUNÇÃO SIMPLES, PVC, SERIE NORMAL, ESGOTO PREDIAL, DN 100 X 50 mm, JUNTAS ELÁSTICA, FORNECIDO E INSTALADO EM PRUMADA DE ESGOTO SANITÁRIO OU VENTILAÇÃO,</t>
  </si>
  <si>
    <t>CAIXA SIFONADA, PVC, DN 150 X 150 X 50 mm, JUNTA ELÁSTICA, FORNECIDA E INSTALADA EM RAMAL DE DESCARGA OU EM RAMAL DE ESGOTO SANITÁRIO</t>
  </si>
  <si>
    <t xml:space="preserve">CAIXA D'AGUA EM POLIETILENO PARA 10000 LITROS, COM TAMPA </t>
  </si>
  <si>
    <t xml:space="preserve">JOELHO PVC, SOLDAVEL, PB, 90 GRAUS, DN 150 mm, PARA ESGOTO PREDIAL </t>
  </si>
  <si>
    <t xml:space="preserve">JOELHO PVC, SOLDAVEL, PB, 45 GRAUS, DN 150 mm, PARA ESGOTO PREDIAL </t>
  </si>
  <si>
    <t>BUCHA DE REDUÇÃO, PPR, 25X20, CLASSE PN 20, INSTALADO EM RAMAL DE DISTRIBUIÇÃO DE ÁGUA, FORNECIMENTO E INSTALAÇÃO</t>
  </si>
  <si>
    <t xml:space="preserve">CAIXA DE AREIA COM TAMPA 80X80 MM H=0,60 </t>
  </si>
  <si>
    <t xml:space="preserve">CAIXA DE AREIA COM TAMPA 80X80 MM H=0,75 </t>
  </si>
  <si>
    <t xml:space="preserve">CAIXA DE AREIA COM GRELHA 80X80 MM H=0,95 </t>
  </si>
  <si>
    <t>CAIXA DE AREIA COM TAMPA 80X80 MM H=1,10</t>
  </si>
  <si>
    <t xml:space="preserve">CAIXA DE AREIA COM GRELHA 80X80 MM H=1,20 </t>
  </si>
  <si>
    <t>CAIXA DE AREIA COM TAMPA 80X80 MM H=1,35</t>
  </si>
  <si>
    <t>CAIXA DE AREIA COM GRELHA 80X80 MM H=1,40</t>
  </si>
  <si>
    <t xml:space="preserve">RALO FOFO SEMIESFERICO, 100 mm, PARA LAJES/ CALHAS </t>
  </si>
  <si>
    <t xml:space="preserve">CAIXA DE AREIA COM GRELHA 80X80 MM H=0,70 </t>
  </si>
  <si>
    <t>CAIXA DE AREIA COM TAMPA 80X80 MM H=0,65</t>
  </si>
  <si>
    <t>CAIXA DE AREIA COM GRELHA 80X80 MM H=0,50</t>
  </si>
  <si>
    <t>CAIXA DE AREIA COM GRELHA 80X80 MM H=0,75</t>
  </si>
  <si>
    <t xml:space="preserve">CAIXA DE AREIA COM GRELHA 80X80 MM H=0,85 </t>
  </si>
  <si>
    <t>CAIXA DE AREIA COM GRELHA 80X80 MM H=0,65</t>
  </si>
  <si>
    <t>BUCHA DE REDUCAO DE PVC, SOLDAVEL, CURTA, COM 75 X 60 mm, PARA AGUA FRIA PREDIAL</t>
  </si>
  <si>
    <t>CAIXA DE INSPEÇÃO OU PASSAGEM 60X60X85 cm TAMPA DE CONCRETO</t>
  </si>
  <si>
    <t>CAIXA DE INSPEÇÃO OU PASSAGEM 60X60X90 cm TAMPA DE CONCRETO</t>
  </si>
  <si>
    <t>CAIXA DE INSPEÇÃO OU PASSAGEM 60X60X95 cm TAMPA DE CONCRETO</t>
  </si>
  <si>
    <t xml:space="preserve">CAIXA DE INSPEÇÃO OU PASSAGEM 60X60X200 cm TAMPA DE CONCRETO </t>
  </si>
  <si>
    <t>JUNÇÃO SIMPLES, PVC, SERIE R, ÁGUA PLUVIAL, DN 200 X200 MM, JUNTA ELÁSTICA, FORNECIDO E INSTALADO EM CONDUTORES VERTICAIS DE ÁGUAS PLUVIAIS.</t>
  </si>
  <si>
    <t xml:space="preserve">JOELHO PVC, SOLDAVEL, PB, 45 GRAUS, DN 200 mm, PARA ESGOTO PREDIAL </t>
  </si>
  <si>
    <t>CURVA PVC LONGA 90 GRAUS, 200 MM, PARA ESGOTO PREDIAL</t>
  </si>
  <si>
    <t>TE, PVC, SERIE NORMAL, ESGOTO PREDIAL, DN 200 X 200 mm, JUNTA SOLDÁVEL, FORNECIDO E INSTALADO EM RAMAL DE DESCARGA OU RAMAL DE ESGOTO SANITÁRIO</t>
  </si>
  <si>
    <t>TÊ DE REDUÇÃO, PVC, SOLDÁVEL, DN 50mm X 32mm, INSTALADO EM RAMAL DE DISTRIBUIÇÃO DE ÁGUA - FORNECIMENTO E INSTALAÇÃO</t>
  </si>
  <si>
    <t xml:space="preserve">JOELHO PVC, SOLDAVEL, PB, 90 GRAUS, DN 200 mm, PARA ESGOTO PREDIAL </t>
  </si>
  <si>
    <t xml:space="preserve">HIDRANTE DE RECALQUE COMPLETO, CAIXA EM ALVENARIA, TAMPA 40X50CM ARTICULADA PADRÃO "HIDRANTE", COM REGISTRO DE GAVETA  F 2.1/2, CURVA M/F 45° F 2.1/2", NIPLE ADAPTADOR 2.1/2", JUNTA DE ENGATE RÁPIDO TIPO STORZ 2.1/2" COM TAMPA </t>
  </si>
  <si>
    <t>TÊ DE REDUÇÃO, PVC, SOLDÁVEL, DN 60mm X 50mm, INSTALADO EM RAMAL DE DISTRIBUIÇÃO DE ÁGUA - FORNECIMENTO E INSTALAÇÃO</t>
  </si>
  <si>
    <t>GRELHA QUADRADA EM AÇO INOX 10X10cm SISTEMA ABRE E FECHA</t>
  </si>
  <si>
    <t xml:space="preserve">BOTOEIRA PARA ACIONAMENTO DE ALARME </t>
  </si>
  <si>
    <t xml:space="preserve">BOTOEIRA PARA ACIONAMENTO DE HIDRANTE </t>
  </si>
  <si>
    <t xml:space="preserve">CENTRAL DE ALARME DE INCÊNDIO COM BATERIA </t>
  </si>
  <si>
    <t xml:space="preserve">FLANGE SEXTAVADO DE FERRO GALVANIZADO, COM ROSCA BSP, DE 3" </t>
  </si>
  <si>
    <t>NIPLE DE REDUCAO DE FERRO GALVANIZADO, COM ROSCA BSP, DE 1 1/2" X 3/4"</t>
  </si>
  <si>
    <t xml:space="preserve">SIRENE /AVISADOR SONORO PARA ALARME DE INCÊNDIO </t>
  </si>
  <si>
    <t>TE DE REDUCAO DE FERRO GALVANIZADO, COM ROSCA BSP, DE 2 1/2" X 1 1/2"</t>
  </si>
  <si>
    <t xml:space="preserve">TE DE REDUCAO DE FERRO GALVANIZADO, COM ROSCA BSP, DE 3" X 2 1/2" </t>
  </si>
  <si>
    <t>INFORMATIVO-PLACA M1 22,4X22,4CM</t>
  </si>
  <si>
    <t>INFORMATIVO- PLACA M2 78X45 CM</t>
  </si>
  <si>
    <t>SINALIZAÇÃO ROTA FUGA- PLACA S2</t>
  </si>
  <si>
    <t>SINALIZAÇÃO ROTA FUGA- PLACA S3</t>
  </si>
  <si>
    <t>SINALIZAÇÃO ROTA FUGA- PLACA S8</t>
  </si>
  <si>
    <t>SINALIZAÇÃO ROTA FUGA- PLACA S9</t>
  </si>
  <si>
    <t>SINALIZAÇÃO ROTA FUGA- PLACA S12</t>
  </si>
  <si>
    <t>SINALIZAÇÃO ROTA FUGA- PLACA S13</t>
  </si>
  <si>
    <t>SINALIZAÇÃO ROTA FUGA- PLACA S16</t>
  </si>
  <si>
    <t>SINALIZAÇÃO ROTA FUGA- PLACA S18</t>
  </si>
  <si>
    <t>SINALIZAÇÃO EPTO- PLACA E5</t>
  </si>
  <si>
    <t>SINALIZAÇÃO EPTO- PLACA E9</t>
  </si>
  <si>
    <t>SINALIZAÇÃO PROIBIDO - PLACA P3</t>
  </si>
  <si>
    <t>SINALIZAÇÃO PROIBIDO - PLACA P4</t>
  </si>
  <si>
    <t>SINALIZAÇÃO PROIBIDO - PLACA E17</t>
  </si>
  <si>
    <t>SINALIZAÇÃO ALERTA TRIAG - PLACA A5</t>
  </si>
  <si>
    <t>SINALIZAÇÃO PROIBIDO - PLACA M5</t>
  </si>
  <si>
    <t>SINALIZAÇÃO PROIBIDO - PLACA M6</t>
  </si>
  <si>
    <t>CAIXA ENTERRADA PARA INSTALACOES TELEFONICAS TIPO R2 1,07X0,52X0,50M EM BLOCOS DE CONCRETO ESTRUTURAL</t>
  </si>
  <si>
    <t xml:space="preserve">CABO ELETRÔNICO CATEGORIA 6, INSTALADO EM EDIFICAÇÃO INSTITUCIONAL - FORNECIMENTO E INSTALAÇÃO. REF.: FURUKAWA, NEXANS, _AMP OU EQUIVALENTE. </t>
  </si>
  <si>
    <t>CURVA VERTICAL EXTERNA 90º PARA PERFILADO 38 X 38 MM</t>
  </si>
  <si>
    <t>PORCA ZINCADA, SEXTAVADA, DIAMETRO 3/8"</t>
  </si>
  <si>
    <t>CANTONEIRA ZZ PARA VERGALHÃO</t>
  </si>
  <si>
    <t>CAIXA DE DERIVAÇÃO "X" EM CHAPA DE AÇO PARA PERFILADO (SETOP ELE-PER-110)</t>
  </si>
  <si>
    <t>CAIXA DE DERIVAÇÃO "L" EM CHAPA DE AÇO PARA PERFILADO (SETOP ELE-PER-100)</t>
  </si>
  <si>
    <t>CAIXA DE DERIVAÇÃO "T" EM CHAPA DE AÇO PARA PERFILADO (SETOP ELE-PER-105)</t>
  </si>
  <si>
    <t>CABO DE COBRE FLEXÍVEL, CLASSE 5, ISOLAMENTO TIPO EPR/HEPR, NÃO HALOGENADO, ANTICHAMA, TERMOFIXO, UNIPOLAR, SEÇÃO 95 MM2, 90°C, 0,6/1KV (SETOP ELE-CAB-320)</t>
  </si>
  <si>
    <t>CABO DE COBRE FLEXÍVEL, CLASSE 5, ISOLAMENTO TIPO EPR/HEPR, NÃO HALOGENADO, ANTICHAMA, TERMOFIXO, UNIPOLAR, SEÇÃO 150 MM2, 90°C, 0,6/1KV (SETOP ELE-CAB-330)</t>
  </si>
  <si>
    <t>TERMINAL AÉREO EM ACO GALVANIZADO COM BASE DE FIXAÇÃO H = 30CM</t>
  </si>
  <si>
    <t>ELETROCALHA PERFURADA GALVANIZADA ELETROLÍTICA CHAPA 14 - 100 X 50 MM COM TAMPA (SETOP ELE-CAL-045)</t>
  </si>
  <si>
    <t>PERFILADO PERFURADO EM CHAPA DE AÇO COM TAMPA, DIMENSÕES 19 X 38 MM</t>
  </si>
  <si>
    <t>CABO DE COBRE FLEXÍVEL, CLASSE 5, ISOLAMENTO TIPO LSHF/ATOX, NÃO HALOGENADO, ANTICHAMA, TERMOPLÁSTICO, UNIPOLAR, SEÇÃO 2,5 MM2, 70°C, 450/750V (SETOP ELE-CAB-235)</t>
  </si>
  <si>
    <t>CABO DE COBRE FLEXÍVEL, CLASSE 5, ISOLAMENTO TIPO LSHF/ATOX, NÃO HALOGENADO, ANTICHAMA, TERMOPLÁSTICO, UNIPOLAR, SEÇÃO 4 MM2, 70°C, 450/750V (SETOP ELE-CAB-240)</t>
  </si>
  <si>
    <t>CABO DE COBRE FLEXÍVEL, CLASSE 5, ISOLAMENTO TIPO LSHF/ATOX, NÃO HALOGENADO, ANTICHAMA, TERMOPLÁSTICO, UNIPOLAR, SEÇÃO 6 MM2, 70°C, 450/750V (SETOP ELE-CAB-245)</t>
  </si>
  <si>
    <t>CABO DE COBRE FLEXÍVEL, CLASSE 5, ISOLAMENTO TIPO LSHF/ATOX, NÃO HALOGENADO, ANTICHAMA, TERMOPLÁSTICO, UNIPOLAR,SEÇÃO 16 MM2, 70°C, 450/750V (SETOP ELE-CAB-255)</t>
  </si>
  <si>
    <t>CONDULETE DE ALUMINIO TIPO C, PARA ELETRODUTO ROSCAVEL DE 4", COM TAMPA CEGA</t>
  </si>
  <si>
    <t>CAIXA ENTERRADA ELÉTRICA RETANGULAR, EM ALVENARIA COM TIJOLOS CERÂMICOS MACIÇOS, FUNDO COM BRITA, DIMENSÕES INTERNAS: 0,60X0,60X0,60M, INCLUSIVE TAMPAO EM FERRO FUNDIDO</t>
  </si>
  <si>
    <t>CAIXA ENTERRADA ELÉTRICA RETANGULAR, EM ALVENARIA COM TIJOLOS CERÂMICOS MACIÇOS, FUNDO COM BRITA, DIMENSÕES INTERNAS: 0,80X0,80X0,60M</t>
  </si>
  <si>
    <t>QDC-ELEV - PAINEL ELÉTRICO DE SOBREPOR, EM CHAPA DE AÇO 12 MSG NA ESTRUTURA E 14 MSG NO FECHAMENTO,  BARRAMENTO DE COBRE CORRENTE DE 100A, ACESSO FRONTAL ATRAVÉS DE FECHO CREMONA DE TRÊS PONTOS COM FECHO ESCAMOTEÁVEL, GRAU DE PROTEÇÃO IP 54, USO ABRIGADO, ACABAMENTO NA COR BRANCO ELETROSTÁTICO - COMPLETO CONFORME DIAGRAMA TRIFILAR</t>
  </si>
  <si>
    <t xml:space="preserve">QDC-COIFAS -  PAINEL ELÉTRICO DE EMBUTIR, FABRICADO EM CHAPA DE AÇO 12 MSG NA ESTRUTURA E 14 MSG NO FECHAMENTO,  BARRAMENTO DE COBRE CORRENTE DE 100A, ACESSO FRONTAL ATRAVÉS DE FECHO CREMONA DE TRÊS PONTOS COM FECHO ESCAMOTEÁVEL, GRAU DE PROTEÇÃO IP 54, USO ABRIGADO, ACABAMENTO NA COR BRANCO ELETROSTÁTICO - COMPLETO CONFORME DIAGRAMA TRIFILAR. </t>
  </si>
  <si>
    <t xml:space="preserve">ADC-AC-AUD - PAINEL ELÉTRICO DE SOBREPOR, FABRICADO EM CHAPA DE AÇO 12 MSG NA ESTRUTURA E 14 MSG NO FECHAMENTO,  IDENTIFICAÇÃO QDC-AC-AUD, COM BARRAMENTO DE COBRE PARA CORRENTE DE 100A, ACESSO FRONTAL ATRAVÉS DE FECHO CREMONA DE TRÊS PONTOS COM FECHO ESCAMOTEÁVEL, GRAU DE PROTEÇÃO IP 54, PRÓPRIO PARA USO ABRIGADO, ACABAMENTO NA COR BRANCO ELETROSTÁTICO - COMPLETO CONFORME DIAGRAMA TRIFILAR. </t>
  </si>
  <si>
    <t xml:space="preserve">QDC-AC-COB - PAINEL ELÉTRICO DE SOBREPOR, FABRICADO EM CHAPA DE AÇO 12 MSG NA ESTRUTURA E 14 MSG NO FECHAMENTO,  IDENTIFICAÇÃO QDC-AC-COB, COM BARRAMENTO DE COBRE PARA CORRENTE DE 200A, ACESSO FRONTAL ATRAVÉS DE FECHO CREMONA DE TRÊS PONTOS COM FECHO ESCAMOTEÁVEL, GRAU DE PROTEÇÃO IP 54, PRÓPRIO PARA USO ABRIGADO, ACABAMENTO NA COR BRANCO ELETROSTÁTICO - COMPLETO CONFORME DIAGRAMA TRIFILAR. </t>
  </si>
  <si>
    <t xml:space="preserve">QDC-AC-SENAC - PAINEL ELÉTRICO DE SOBREPOR, FABRICADO EM CHAPA DE AÇO 12 MSG NA ESTRUTURA E 14 MSG NO FECHAMENTO,  IDENTIFICAÇÃO QDC-AC-SENAC, COM BARRAMENTO DE COBRE PARA CORRENTE DE 100A, ACESSO FRONTAL ATRAVÉS DE FECHO CREMONA DE TRÊS PONTOS COM FECHO ESCAMOTEÁVEL, GRAU DE PROTEÇÃO IP 54, PRÓPRIO PARA USO ABRIGADO, ACABAMENTO NA COR BRANCO ELETROSTÁTICO - COMPLETO CONFORME DIAGRAMA TRIFILAR. </t>
  </si>
  <si>
    <t xml:space="preserve">QDC-AC-SENAC-SUP - PAINEL ELÉTRICO DE SOBREPOR, FABRICADO EM CHAPA DE AÇO 12 MSG NA ESTRUTURA E 14 MSG NO FECHAMENTO,  IDENTIFICAÇÃO QDC-AC-SENAC-SUP, COM BARRAMENTO DE COBRE PARA CORRENTE DE 100A, ACESSO FRONTAL ATRAVÉS DE FECHO CREMONA DE TRÊS PONTOS COM FECHO ESCAMOTEÁVEL, GRAU DE PROTEÇÃO IP 54, PRÓPRIO PARA USO ABRIGADO, ACABAMENTO NA COR BRANCO ELETROSTÁTICO - COMPLETO CONFORME DIAGRAMA TRIFILAR. </t>
  </si>
  <si>
    <t xml:space="preserve">QDC-AC-SESC - PAINEL ELÉTRICO DE SOBREPOR, FABRICADO EM CHAPA DE AÇO 12 MSG NA ESTRUTURA E 14 MSG NO FECHAMENTO,  IDENTIFICAÇÃO QDC-AC-SESC, COM BARRAMENTO DE COBRE PARA CORRENTE DE 100A, ACESSO FRONTAL ATRAVÉS DE FECHO CREMONA DE TRÊS PONTOS COM FECHO ESCAMOTEÁVEL, GRAU DE PROTEÇÃO IP 54, PRÓPRIO PARA USO ABRIGADO, ACABAMENTO NA COR BRANCO ELETROSTÁTICO - COMPLETO CONFORME DIAGRAMA TRIFILAR. </t>
  </si>
  <si>
    <t xml:space="preserve">QDC-AC-SESC-SUP - PAINEL ELÉTRICO DE SOBREPOR, FABRICADO EM CHAPA DE AÇO 12 MSG NA ESTRUTURA E 14 MSG NO FECHAMENTO,  IDENTIFICAÇÃO QDC-AC-SESC-SUP, COM BARRAMENTO DE COBRE PARA CORRENTE DE 300A, ACESSO FRONTAL ATRAVÉS DE FECHO CREMONA DE TRÊS PONTOS COM FECHO ESCAMOTEÁVEL, GRAU DE PROTEÇÃO IP 54, PRÓPRIO PARA USO ABRIGADO, ACABAMENTO NA COR BRANCO ELETROSTÁTICO, FABRICADO E MONTADO COM TODOS OS DISJUNTORES, BARRAMENTOS, DPS, ETC CONFORME DIAGRAMA TRIFILAR. </t>
  </si>
  <si>
    <t xml:space="preserve">QDC-AUDITÓRIO - PAINEL ELÉTRICO DE SOBREPOR, FABRICADO EM CHAPA DE AÇO 12 MSG NA ESTRUTURA E 14 MSG NO FECHAMENTO,  IDENTIFICAÇÃO QDC-AUDITÓRIO, COM BARRAMENTO DE COBRE PARA CORRENTE DE 100A, ACESSO FRONTAL ATRAVÉS DE FECHO CREMONA DE TRÊS PONTOS COM FECHO ESCAMOTEÁVEL, GRAU DE PROTEÇÃO IP 54, PRÓPRIO PARA USO ABRIGADO, ACABAMENTO NA COR BRANCO ELETROSTÁTICO, FABRICADO E MONTADO COM TODOS OS DISJUNTORES, BARRAMENTOS, DPS, ETC CONFORME DIAGRAMA TRIFILAR. </t>
  </si>
  <si>
    <t xml:space="preserve">QDC-CL - PAINEL ELÉTRICO DE EMBUTIR, FABRICADO EM CHAPA DE AÇO 12 MSG NA ESTRUTURA E 14 MSG NO FECHAMENTO,  IDENTIFICAÇÃO QDC-CL, COM BARRAMENTO DE COBRE PARA CORRENTE DE 100A, ACESSO FRONTAL ATRAVÉS DE FECHO CREMONA DE TRÊS PONTOS COM FECHO ESCAMOTEÁVEL, GRAU DE PROTEÇÃO IP 54, PRÓPRIO PARA USO ABRIGADO, ACABAMENTO NA COR BRANCO ELETROSTÁTICO, FABRICADO E MONTADO COM TODOS OS DISJUNTORES, BARRAMENTOS, DPS, ETC CONFORME DIAGRAMA TRIFILAR. </t>
  </si>
  <si>
    <t xml:space="preserve">QDC-COZINHA - PAINEL ELÉTRICO DE EMBUTIR, FABRICADO EM CHAPA DE AÇO 12 MSG NA ESTRUTURA E 14 MSG NO FECHAMENTO,  IDENTIFICAÇÃO QDC-COZINHA, COM BARRAMENTO DE COBRE PARA CORRENTE DE 100A, ACESSO FRONTAL ATRAVÉS DE FECHO CREMONA DE TRÊS PONTOS COM FECHO ESCAMOTEÁVEL, GRAU DE PROTEÇÃO IP 54, PRÓPRIO PARA USO ABRIGADO, ACABAMENTO NA COR BRANCO ELETROSTÁTICO, COMPLETO CONFORME DIAGRAMA TRIFILAR. </t>
  </si>
  <si>
    <t xml:space="preserve">QDC-CVS - PAINEL ELÉTRICO DE SOBREPOR, FABRICADO EM CHAPA DE AÇO 12 MSG NA ESTRUTURA E 14 MSG NO FECHAMENTO,  IDENTIFICAÇÃO QDC-CVS, COM BARRAMENTO DE COBRE PARA CORRENTE DE 100A, ACESSO FRONTAL ATRAVÉS DE FECHO CREMONA DE TRÊS PONTOS COM FECHO ESCAMOTEÁVEL, GRAU DE PROTEÇÃO IP 54, PRÓPRIO PARA USO ABRIGADO, ACABAMENTO NA COR BRANCO ELETROSTÁTICO, FABRICADO E MONTADO COM TODOS OS DISJUNTORES, BARRAMENTOS, DPS, ETC CONFORME DIAGRAMA TRIFILAR. </t>
  </si>
  <si>
    <t>QDC-DRE-SENAC - PAINEL ELÉTRICO DE SOBREPOR, FABRICADO EM CHAPA DE AÇO 12 MSG NA ESTRUTURA E 14 MSG NO FECHAMENTO,  IDENTIFICAÇÃO QDC-DRE-SENAC, COM BARRAMENTO DE COBRE PARA CORRENTE DE 100A, ACESSO FRONTAL ATRAVÉS DE FECHO CREMONA DE TRÊS PONTOS COM FECHO ESCAMOTEÁVEL, GRAU DE PROTEÇÃO IP 54, PRÓPRIO PARA USO ABRIGADO, ACABAMENTO NA COR BRANCO ELETROSTÁTICO, FABRICADO E MONTADO COM TODOS OS DISJUNTORES, BARRAMENTOS, DPS, ETC CONFORME DIAGRAMA TRIFILAR</t>
  </si>
  <si>
    <t>QDC-DRE-SESC - PAINEL ELÉTRICO DE SOBREPOR, FABRICADO EM CHAPA DE AÇO 12 MSG NA ESTRUTURA E 14 MSG NO FECHAMENTO,  IDENTIFICAÇÃO QDC-DRE-SESC, COM BARRAMENTO DE COBRE PARA CORRENTE DE 100A, ACESSO FRONTAL ATRAVÉS DE FECHO CREMONA DE TRÊS PONTOS COM FECHO ESCAMOTEÁVEL, GRAU DE PROTEÇÃO IP 54, PRÓPRIO PARA USO ABRIGADO, ACABAMENTO NA COR BRANCO ELETROSTÁTICO, FABRICADO E MONTADO COM TODOS OS DISJUNTORES, BARRAMENTOS, DPS, ETC CONFORME DIAGRAMA TRIFILAR</t>
  </si>
  <si>
    <t xml:space="preserve">QDC-GUARITA - PAINEL ELÉTRICO DE EMBUTIR, FABRICADO EM CHAPA DE AÇO 12 MSG NA ESTRUTURA E 14 MSG NO FECHAMENTO,  IDENTIFICAÇÃO QDC-GUARITA, COM BARRAMENTO DE COBRE PARA CORRENTE DE 100A, ACESSO FRONTAL ATRAVÉS DE FECHO CREMONA DE TRÊS PONTOS COM FECHO ESCAMOTEÁVEL, GRAU DE PROTEÇÃO IP 54, PRÓPRIO PARA USO ABRIGADO, ACABAMENTO NA COR BRANCO ELETROSTÁTICO, FABRICADO E MONTADO COM TODOS OS DISJUNTORES, BARRAMENTOS, DPS, ETC CONFORME DIAGRAMA TRIFILAR. </t>
  </si>
  <si>
    <t>QDC-IL/TUG-QUADRA - PAINEL ELÉTRICO DE SOBREPOR, FABRICADO EM CHAPA DE AÇO 1PAINEL ELÉTRICO DE SOBREPOR, FABRICADO EM CHAPA DE AÇO 12 MSG NA ESTRUTURA E 14 MSG NO FECHAMENTO,  IDENTIFICAÇÃO QDC-IL/TUG-QUADRA, COM BARRAMENTO DE COBRE PARA CORRENTE DE 200A, ACESSO FRONTAL ATRAVÉS DE FECHO CREMONA DE TRÊS PONTOS COM FECHO ESCAMOTEÁVEL, GRAU DE PROTEÇÃO IP 54, PRÓPRIO PARA USO ABRIGADO, ACABAMENTO NA COR BRANCO ELETROSTÁTICO, FABRICADO E MONTADO COM TODOS OS DISJUNTORES, BARRAMENTOS, DPS, ETC CONFORME DIAGRAMA TRIFILAR</t>
  </si>
  <si>
    <t xml:space="preserve">QDC-IL/TUG-SENAC - PAINEL ELÉTRICO DE SOBREPOR, FABRICADO EM CHAPA DE AÇO 12 MSG NA ESTRUTURA E 14 MSG NO FECHAMENTO,  IDENTIFICAÇÃO QDC-IL/TUG-SENAC, COM BARRAMENTO DE COBRE PARA CORRENTE DE 100A, ACESSO FRONTAL ATRAVÉS DE FECHO CREMONA DE TRÊS PONTOS COM FECHO ESCAMOTEÁVEL, GRAU DE PROTEÇÃO IP 54, PRÓPRIO PARA USO ABRIGADO, ACABAMENTO NA COR BRANCO ELETROSTÁTICO, FABRICADO E MONTADO COM TODOS OS DISJUNTORES, BARRAMENTOS, DPS, ETC CONFORME DIAGRAMA TRIFILAR. </t>
  </si>
  <si>
    <t xml:space="preserve">QDC-IL/TUG-SENAC-SUP - PAINEL ELÉTRICO DE SOBREPOR, FABRICADO EM CHAPA DE AÇO 12 MSG NA ESTRUTURA E 14 MSG NO FECHAMENTO,  IDENTIFICAÇÃO QDC-IL/TUG-SENAC-SUP, COM BARRAMENTO DE COBRE PARA CORRENTE DE 100A, ACESSO FRONTAL ATRAVÉS DE FECHO CREMONA DE TRÊS PONTOS COM FECHO ESCAMOTEÁVEL, GRAU DE PROTEÇÃO IP 54, PRÓPRIO PARA USO ABRIGADO, ACABAMENTO NA COR BRANCO ELETROSTÁTICO, FABRICADO E MONTADO COM TODOS OS DISJUNTORES, BARRAMENTOS, DPS, ETC CONFORME DIAGRAMA TRIFILAR. </t>
  </si>
  <si>
    <t xml:space="preserve">QDC-IL/TUG-SESC - PAINEL ELÉTRICO DE SOBREPOR, FABRICADO EM CHAPA DE AÇO 12 MSG NA ESTRUTURA E 14 MSG NO FECHAMENTO,  IDENTIFICAÇÃO QDC-IL/TUG-SESC, COM BARRAMENTO DE COBRE PARA CORRENTE DE 100A, ACESSO FRONTAL ATRAVÉS DE FECHO CREMONA DE TRÊS PONTOS COM FECHO ESCAMOTEÁVEL, GRAU DE PROTEÇÃO IP 54, PRÓPRIO PARA USO ABRIGADO, ACABAMENTO NA COR BRANCO ELETROSTÁTICO, FABRICADO E MONTADO COM TODOS OS DISJUNTORES, BARRAMENTOS, DPS, ETC CONFORME DIAGRAMA TRIFILAR. </t>
  </si>
  <si>
    <t xml:space="preserve">QDC-IL/TUG-SESC-SUP - PAINEL ELÉTRICO DE SOBREPOR, FABRICADO EM CHAPA DE AÇO 12 MSG NA ESTRUTURA E 14 MSG NO FECHAMENTO,  IDENTIFICAÇÃO QDC-IL/TUG-SESC-SUP, COM BARRAMENTO DE COBRE PARA CORRENTE DE 100A, ACESSO FRONTAL ATRAVÉS DE FECHO CREMONA DE TRÊS PONTOS COM FECHO ESCAMOTEÁVEL, GRAU DE PROTEÇÃO IP 54, PRÓPRIO PARA USO ABRIGADO, ACABAMENTO NA COR BRANCO ELETROSTÁTICO, FABRICADO E MONTADO COM TODOS OS DISJUNTORES, BARRAMENTOS, DPS, ETC CONFORME DIAGRAMA TRIFILAR. </t>
  </si>
  <si>
    <t xml:space="preserve">QDC-IL-EXT-SENAC - PAINEL ELÉTRICO DE SOBREPOR, FABRICADO EM CHAPA DE AÇO 12 MSG NA ESTRUTURA E 14 MSG NO FECHAMENTO,  IDENTIFICAÇÃO QDC-IL-EXT-SENAC, COM BARRAMENTO DE COBRE PARA CORRENTE DE 100A, ACESSO FRONTAL ATRAVÉS DE FECHO CREMONA DE TRÊS PONTOS COM FECHO ESCAMOTEÁVEL, GRAU DE PROTEÇÃO IP 65, PRÓPRIO PARA USO ABRIGADO, ACABAMENTO NA COR BRANCO ELETROSTÁTICO, FABRICADO E MONTADO COM TODOS OS DISJUNTORES, BARRAMENTOS, DPS, ETC CONFORME DIAGRAMA TRIFILAR. </t>
  </si>
  <si>
    <t xml:space="preserve">QDC-IL-EXT-SESC - PAINEL ELÉTRICO DE SOBREPOR, FABRICADO EM CHAPA DE AÇO 12 MSG NA ESTRUTURA E 14 MSG NO FECHAMENTO,  IDENTIFICAÇÃO QDC-IL-EXT-SESC, COM BARRAMENTO DE COBRE PARA CORRENTE DE 100A, ACESSO FRONTAL ATRAVÉS DE FECHO CREMONA DE TRÊS PONTOS COM FECHO ESCAMOTEÁVEL, GRAU DE PROTEÇÃO IP 65, PRÓPRIO PARA USO ABRIGADO, ACABAMENTO NA COR BRANCO ELETROSTÁTICO, FABRICADO E MONTADO COM TODOS OS DISJUNTORES, BARRAMENTOS, DPS, ETC CONFORME DIAGRAMA TRIFILAR. </t>
  </si>
  <si>
    <t xml:space="preserve">QDC-NB-SENAC - PAINEL ELÉTRICO DE SOBREPOR, FABRICADO EM CHAPA DE AÇO 12 MSG NA ESTRUTURA E 14 MSG NO FECHAMENTO,  IDENTIFICAÇÃO QDC-NB-SENAC, COM BARRAMENTO DE COBRE PARA CORRENTE DE 100A, ACESSO FRONTAL ATRAVÉS DE FECHO CREMONA DE TRÊS PONTOS COM FECHO ESCAMOTEÁVEL, GRAU DE PROTEÇÃO IP 54, PRÓPRIO PARA USO ABRIGADO, ACABAMENTO NA COR BRANCO ELETROSTÁTICO, FABRICADO E MONTADO COM TODOS OS DISJUNTORES, BARRAMENTOS, DPS, ETC CONFORME DIAGRAMA TRIFILAR. </t>
  </si>
  <si>
    <t xml:space="preserve">QDC-NB-SESC - PAINEL ELÉTRICO DE SOBREPOR, FABRICADO EM CHAPA DE AÇO 12 MSG NA ESTRUTURA E 14 MSG NO FECHAMENTO,  IDENTIFICAÇÃO QDC-NB-SESC, COM BARRAMENTO DE COBRE PARA CORRENTE DE 100A, ACESSO FRONTAL ATRAVÉS DE FECHO CREMONA DE TRÊS PONTOS COM FECHO ESCAMOTEÁVEL, GRAU DE PROTEÇÃO IP 54, PRÓPRIO PARA USO ABRIGADO, ACABAMENTO NA COR BRANCO ELETROSTÁTICO, FABRICADO E MONTADO COM TODOS OS DISJUNTORES, BARRAMENTOS, DPS, ETC CONFORME DIAGRAMA TRIFILAR. </t>
  </si>
  <si>
    <t xml:space="preserve">QDC-ODONTOLOGIA - PAINEL ELÉTRICO DE SOBREPOR, FABRICADO EM CHAPA DE AÇO 12 MSG NA ESTRUTURA E 14 MSG NO FECHAMENTO,  IDENTIFICAÇÃO QDC-ODONTOLOGIA, COM BARRAMENTO DE COBRE PARA CORRENTE DE 100A, ACESSO FRONTAL ATRAVÉS DE FECHO CREMONA DE TRÊS PONTOS COM FECHO ESCAMOTEÁVEL, GRAU DE PROTEÇÃO IP 54, PRÓPRIO PARA USO ABRIGADO, ACABAMENTO NA COR BRANCO ELETROSTÁTICO, FABRICADO E MONTADO COM TODOS OS DISJUNTORES, BARRAMENTOS, DPS, ETC CONFORME DIAGRAMA TRIFILAR. </t>
  </si>
  <si>
    <t xml:space="preserve">QDC-PCI-SENAC - PAINEL ELÉTRICO DE SOBREPOR, FABRICADO EM CHAPA DE AÇO 12 MSG NA ESTRUTURA E 14 MSG NO FECHAMENTO,  IDENTIFICAÇÃO QDC-PCI-SENAC, COM BARRAMENTO DE COBRE PARA CORRENTE DE 100A, ACESSO FRONTAL ATRAVÉS DE FECHO CREMONA DE TRÊS PONTOS COM FECHO ESCAMOTEÁVEL, GRAU DE PROTEÇÃO IP 54, PRÓPRIO PARA USO ABRIGADO, ACABAMENTO NA COR BRANCO ELETROSTÁTICO, FABRICADO E MONTADO COM TODOS OS DISJUNTORES, BARRAMENTOS, DPS, ETC CONFORME DIAGRAMA TRIFILAR. </t>
  </si>
  <si>
    <t xml:space="preserve">QDC-PCI-SESC - PAINEL ELÉTRICO DE SOBREPOR, FABRICADO EM CHAPA DE AÇO 12 MSG NA ESTRUTURA E 14 MSG NO FECHAMENTO,  IDENTIFICAÇÃO QDC-PCI-SESC, COM BARRAMENTO DE COBRE PARA CORRENTE DE 100A, ACESSO FRONTAL ATRAVÉS DE FECHO CREMONA DE TRÊS PONTOS COM FECHO ESCAMOTEÁVEL, GRAU DE PROTEÇÃO IP 54, PRÓPRIO PARA USO ABRIGADO, ACABAMENTO NA COR BRANCO ELETROSTÁTICO, FABRICADO E MONTADO COM TODOS OS DISJUNTORES, BARRAMENTOS, DPS, ETC CONFORME DIAGRAMA TRIFILAR. </t>
  </si>
  <si>
    <t xml:space="preserve">QDC-SALÃO - PAINEL ELÉTRICO DE EMBUTIR, FABRICADO EM CHAPA DE AÇO 12 MSG NA ESTRUTURA E 14 MSG NO FECHAMENTO,  IDENTIFICAÇÃO QDC-SALÃO, COM BARRAMENTO DE COBRE PARA CORRENTE DE 100A, ACESSO FRONTAL ATRAVÉS DE FECHO CREMONA DE TRÊS PONTOS COM FECHO ESCAMOTEÁVEL, GRAU DE PROTEÇÃO IP 54, PRÓPRIO PARA USO ABRIGADO, ACABAMENTO NA COR BRANCO ELETROSTÁTICO, FABRICADO E MONTADO COM TODOS OS DISJUNTORES, BARRAMENTOS, DPS, ETC CONFORME DIAGRAMA TRIFILAR. </t>
  </si>
  <si>
    <t xml:space="preserve">QDC-TE-SENAC - PAINEL ELÉTRICO DE SOBREPOR, FABRICADO EM CHAPA DE AÇO 12 MSG NA ESTRUTURA E 14 MSG NO FECHAMENTO,  IDENTIFICAÇÃO QDC-TE-SENAC, COM BARRAMENTO DE COBRE PARA CORRENTE DE 100A, ACESSO FRONTAL ATRAVÉS DE FECHO CREMONA DE TRÊS PONTOS COM FECHO ESCAMOTEÁVEL, GRAU DE PROTEÇÃO IP 54, PRÓPRIO PARA USO ABRIGADO, ACABAMENTO NA COR BRANCO ELETROSTÁTICO, FABRICADO E MONTADO COM TODOS OS DISJUNTORES, BARRAMENTOS, DPS, ETC CONFORME DIAGRAMA TRIFILAR. </t>
  </si>
  <si>
    <t xml:space="preserve">QDC-TE-SENAC-SUP - PAINEL ELÉTRICO DE SOBREPOR, FABRICADO EM CHAPA DE AÇO 12 MSG NA ESTRUTURA E 14 MSG NO FECHAMENTO,  IDENTIFICAÇÃO QDC-TE-SENAC-SUP, COM BARRAMENTO DE COBRE PARA CORRENTE DE 100A, ACESSO FRONTAL ATRAVÉS DE FECHO CREMONA DE TRÊS PONTOS COM FECHO ESCAMOTEÁVEL, GRAU DE PROTEÇÃO IP 54, PRÓPRIO PARA USO ABRIGADO, ACABAMENTO NA COR BRANCO ELETROSTÁTICO, FABRICADO E MONTADO COM TODOS OS DISJUNTORES, BARRAMENTOS, DPS, ETC CONFORME DIAGRAMA TRIFILAR. </t>
  </si>
  <si>
    <t xml:space="preserve">QDC-TE-SESC - PAINEL ELÉTRICO DE SOBREPOR, FABRICADO EM CHAPA DE AÇO 12 MSG NA ESTRUTURA E 14 MSG NO FECHAMENTO,  IDENTIFICAÇÃO QDC-TE-SESC, COM BARRAMENTO DE COBRE PARA CORRENTE DE 100A, ACESSO FRONTAL ATRAVÉS DE FECHO CREMONA DE TRÊS PONTOS COM FECHO ESCAMOTEÁVEL, GRAU DE PROTEÇÃO IP 54, PRÓPRIO PARA USO ABRIGADO, ACABAMENTO NA COR BRANCO ELETROSTÁTICO, FABRICADO E MONTADO COM TODOS OS DISJUNTORES, BARRAMENTOS, DPS, ETC CONFORME DIAGRAMA TRIFILAR. </t>
  </si>
  <si>
    <t xml:space="preserve">QDG-PCI - PAINEL ELÉTRICO DE SOBREPOR, FABRICADO EM CHAPA DE AÇO 12 MSG NA ESTRUTURA E 14 MSG NO FECHAMENTO,  IDENTIFICAÇÃO QDG-PCI, COM BARRAMENTO DE COBRE PARA CORRENTE DE 100A, ACESSO FRONTAL ATRAVÉS DE FECHO CREMONA DE TRÊS PONTOS COM FECHO ESCAMOTEÁVEL, GRAU DE PROTEÇÃO IP 54, PRÓPRIO PARA USO ABRIGADO, ACABAMENTONA COR BRANCO ELETROSTÁTICO, FABRICADO E MONTADO COM TODOS OS DISJUNTORES, BARRAMENTOS, DPS, ETC CONFORME DIAGRAMA TRIFILAR. </t>
  </si>
  <si>
    <t xml:space="preserve">QGBT-SENAC - PAINEL ELÉTRICO DE SOBREPOR, FABRICADO EM CHAPA DE AÇO 12 MSG NA ESTRUTURA E 14 MSG NO FECHAMENTO,  IDENTIFICAÇÃO QGBT-SENAC, COM BARRAMENTO DE COBRE PARA CORRENTE DE 400A, ACESSO FRONTAL ATRAVÉS DE FECHO CREMONA DE TRÊS PONTOS COM FECHO ESCAMOTEÁVEL, GRAU DE PROTEÇÃO IP 54, PRÓPRIO PARA USO ABRIGADO, ACABAMENTO NA COR CINZA ELETROSTÁTICO, FABRICADO E MONTADO COM TODOS OS DISJUNTORES, BARRAMENTOS, DPS, ETC CONFORME DIAGRAMA TRIFILAR. </t>
  </si>
  <si>
    <t xml:space="preserve">QGBT-SESC - PAINEL ELÉTRICO DE SOBREPOR, FABRICADO EM CHAPA DE AÇO 12 MSG NA ESTRUTURA E 14 MSG NO FECHAMENTO,  IDENTIFICAÇÃO QGBT-SESC, COM BARRAMENTO DE COBRE PARA CORRENTE DE 400A, ACESSO FRONTAL ATRAVÉS DE FECHO CREMONA DE TRÊS PONTOS COM FECHO ESCAMOTEÁVEL, GRAU DE PROTEÇÃO IP 54, PRÓPRIO PARA USO ABRIGADO, ACABAMENTO NA COR CINZA ELETROSTÁTICO, FABRICADO E MONTADO COM TODOS OS DISJUNTORES, BARRAMENTOS, DPS, ETC CONFORME DIAGRAMA TRIFILAR. </t>
  </si>
  <si>
    <t xml:space="preserve">QPBT-SENAC - PAINEL ELÉTRICO DE SOBREPOR, FABRICADO EM CHAPA DE AÇO 12 MSG NA ESTRUTURA E 14 MSG NO FECHAMENTO,  IDENTIFICAÇÃO QPBT-SENAC, COM BARRAMENTO DE COBRE PARA CORRENTE DE 400A, ACESSO FRONTAL ATRAVÉS DE FECHO CREMONA DE TRÊS PONTOS COM FECHO ESCAMOTEÁVEL, GRAU DE PROTEÇÃO IP 54, PRÓPRIO PARA USO ABRIGADO, ACABAMENTO NA COR BRANCO ELETROSTÁTICO, FABRICADO E MONTADO COM TODOS OS DISJUNTORES, BARRAMENTOS, DPS, ETC CONFORME DIAGRAMA TRIFILAR. </t>
  </si>
  <si>
    <t xml:space="preserve">QPBT-SESC - PAINEL ELÉTRICO DE SOBREPOR, FABRICADO EM CHAPA DE AÇO 12 MSG NA ESTRUTURA E 14 MSG NO FECHAMENTO,  IDENTIFICAÇÃO QPBT-SESC, COM BARRAMENTO DE COBRE PARA CORRENTE DE 400A, ACESSO FRONTAL ATRAVÉS DE FECHO CREMONA DE TRÊS PONTOS COM FECHO ESCAMOTEÁVEL, GRAU DE PROTEÇÃO IP 54, PRÓPRIO PARA USO ABRIGADO, ACABAMENTO NA COR BRANCO ELETROSTÁTICO, FABRICADO E MONTADO COM TODOS OS DISJUNTORES, BARRAMENTOS, DPS, ETC CONFORME DIAGRAMA TRIFILAR. </t>
  </si>
  <si>
    <t xml:space="preserve">QCI-AUDITÓRIO - QUADRO DE DISTRIBUIÇÃO DE SOBREPOR, FABRICADO EM CHAPA DE AÇO 12 MSG NA ESTRUTURA E 14 MSG NO FECHAMENTO, IDENTIFICAÇÃO QCI-AUDITÓRIO, ACESSO FRONTAL ATRAVÉS DE FECHO CREMONA DE TRÊS PONTOS COM FECHO ESCAMOTEÁVEL, GRAU DE PROTEÇÃO IP 54, PRÓPRIO PARA USO ABRIGADO, ACABAMENTO NA COR BRANCO ELETROSTÁTICO, FABRICADO E MONTADO COM TODOS OS DIMMERS, BARRAMENTOS, ETC CONFORME DIAGRAMA. </t>
  </si>
  <si>
    <t xml:space="preserve">QDC-FOT-SENAC - PAINEL ELÉTRICO DE SOBREPOR, FABRICADO EM CHAPA DE AÇO 12 MSG NA ESTRUTURA E 14 MSG NO FECHAMENTO,  IDENTIFICAÇÃO QDC-FOT-SENAC, COM BARRAMENTO DE COBRE PARA CORRENTE DE 300A, ACESSO FRONTAL ATRAVÉS DE FECHO CREMONA DE TRÊS PONTOS COM FECHO ESCAMOTEÁVEL, GRAU DE PROTEÇÃO IP 54, PRÓPRIO PARA USO ABRIGADO, ACABAMENTO NA COR BRANCO ELETROSTÁTICO, FABRICADO E MONTADO COM TODOS OS DISJUNTORES, BARRAMENTOS, DPS, ETC CONFORME DIAGRAMA TRIFILAR. </t>
  </si>
  <si>
    <t xml:space="preserve">QDC-FOT-SESC - PAINEL ELÉTRICO DE SOBREPOR, FABRICADO EM CHAPA DE AÇO 12 MSG NA ESTRUTURA E 14 MSG NO FECHAMENTO,  IDENTIFICAÇÃO QDC-FOT-SESC, COM BARRAMENTO DE COBRE PARA CORRENTE DE 300A, ACESSO FRONTAL ATRAVÉS DE FECHO CREMONA DE TRÊS PONTOS COM FECHO ESCAMOTEÁVEL, GRAU DE PROTEÇÃO IP 54, PRÓPRIO PARA USO ABRIGADO, ACABAMENTO NA COR BRANCO ELETROSTÁTICO, FABRICADO E MONTADO COM TODOS OS DISJUNTORES, BARRAMENTOS, DPS, ETC CONFORME DIAGRAMA TRIFILAR. </t>
  </si>
  <si>
    <t xml:space="preserve">QDC-TE-QUADRA - PAINEL ELÉTRICO DE SOBREPOR, FABRICADO EM CHAPA DE AÇO 12 MSG NA ESTRUTURA E 14 MSG NO FECHAMENTO,  IDENTIFICAÇÃO QDC-TE-QUADRA, COM BARRAMENTO DE COBRE PARA CORRENTE DE 100A, ACESSO FRONTAL ATRAVÉS DE FECHO CREMONA DE TRÊS PONTOS COM FECHO ESCAMOTEÁVEL, GRAU DE PROTEÇÃO IP 54, PRÓPRIO PARA USO ABRIGADO, ACABAMENTO NA COR BRANCO ELETROSTÁTICO, FABRICADO E MONTADO COM TODOS OS DISJUNTORES, BARRAMENTOS, DPS, ETC CONFORME DIAGRAMA TRIFILAR. </t>
  </si>
  <si>
    <t xml:space="preserve">QCI-QUADRA </t>
  </si>
  <si>
    <t xml:space="preserve">QDC-DIMMER - PAINEL ELÉTRICO DE SOBREPOR, FABRICADO EM CHAPA DE AÇO 12 MSG NA ESTRUTURA E 14 MSG NO FECHAMENTO,  IDENTIFICAÇÃO QDC-DIMMER, COM BARRAMENTO DE COBRE PARA CORRENTE DE 200A, ACESSO FRONTAL ATRAVÉS DE FECHO CREMONA DE TRÊS PONTOS COM FECHO ESCAMOTEÁVEL, GRAU DE PROTEÇÃO IP 54, PRÓPRIO PARA USO ABRIGADO, ACABAMENTO NA COR BRANCO ELETROSTÁTICO, FABRICADO E MONTADO COM TODOS OS DISJUNTORES, BARRAMENTOS, DPS, ETC CONFORME DIAGRAMA TRIFILAR. </t>
  </si>
  <si>
    <t xml:space="preserve">QDC-BOMBAS - PAINEL ELÉTRICO DE SOBREPOR, FABRICADO EM CHAPA DE AÇO 12 MSG NA ESTRUTURA E 14 MSG NO FECHAMENTO,  IDENTIFICAÇÃO QDC-BOMBAS, COM BARRAMENTO DE COBRE PARA CORRENTE DE 100A, ACESSO FRONTAL ATRAVÉS DE FECHO CREMONA DE TRÊS PONTOS COM FECHO ESCAMOTEÁVEL, GRAU DE PROTEÇÃO IP 54, PRÓPRIO PARA USO ABRIGADO, ACABAMENTO NA COR BRANCO ELETROSTÁTICO, FABRICADO E MONTADO COM TODOS OS DISJUNTORES, BARRAMENTOS, DPS, ETC CONFORME DIAGRAMA TRIFILAR. </t>
  </si>
  <si>
    <t xml:space="preserve">ELETRODUTO DE AÇO GALVANIZADO PESADO DN 100 (4") </t>
  </si>
  <si>
    <t>SUPORTE PARA LUMINÁRIA EM CHAPA DE AÇO CURTO, PARA PERFILADO (SETOP ELE-PER-065)</t>
  </si>
  <si>
    <t>CURVA 90 GRAUS, PARA ELETRODUTO, EM ACO GALVANIZADO ELETROLITICO, DIAMETRO DE 20 MM (3/4")</t>
  </si>
  <si>
    <t>CURVA 90 GRAUS, PARA ELETRODUTO, EM ACO GALVANIZADO ELETROLITICO, DIAMETRO DE 25 MM (1")</t>
  </si>
  <si>
    <t>CURVA 90 GRAUS, PARA ELETRODUTO, EM ACO GALVANIZADO ELETROLITICO, DIAMETRO DE 40 MM (1 1/2")</t>
  </si>
  <si>
    <t xml:space="preserve">ELETRODUTO DE AÇO GALVANIZADO PESADO DN 85 (3") </t>
  </si>
  <si>
    <t xml:space="preserve">M </t>
  </si>
  <si>
    <t>CABO F/UTP CATEGORIA 6 BLINDADO, REF.: AMP, FURUKAWA E NEXANS</t>
  </si>
  <si>
    <t>PATCH CORD, CATEGORIA 6, EXTENSAO DE 2,50 M. REF.: FURUKAWA, NEXANS, _AMP OU EQUIVALENTE</t>
  </si>
  <si>
    <t>VERGALHÃO GALVANIZADO D=3/8"</t>
  </si>
  <si>
    <t xml:space="preserve">PERFILADO DE SEÇÃO 38X76 MM PARA SUPORTE DE ELETROCALHA LISA OU PERFURADA EM AÇO GALVANIZADO, LARGURA 200 OU 400 MM E ALTURA 50 MM. AF_07/2017 </t>
  </si>
  <si>
    <t>CURVA 90 GRAUS, PARA ELETRODUTO, EM ACO GALVANIZADO ELETROLITICO, DIAMETRO DE 50 MM (2")</t>
  </si>
  <si>
    <t>CURVA 90 GRAUS, PARA ELETRODUTO, EM ACO GALVANIZADO ELETROLÍTICO, DIÂMETRO DE 32 MM (1 1/4")</t>
  </si>
  <si>
    <t xml:space="preserve">CONDULETE DE ALUMINIO TIPO X, PARA ELETRODUTO ROSCAVEL DE 1 1/2", COM TAMPA CEGA </t>
  </si>
  <si>
    <t>CABO FLEXIVEL PVC 750 V, 2 CONDUTORES DE 1,5 MM2, DEDICADO A SONORIZAÇÃO, BALANCEADO, CONECTORIZADO</t>
  </si>
  <si>
    <t>CABO FLEXIVEL PVC 750 V, 2 CONDUTORES DE 4,0 MM2, DEDICADO A SONORIZAÇÃO, BALANCEADO, CONECTORIZADO</t>
  </si>
  <si>
    <t>ARRUELA EM ALUMINIO, COM ROSCA, DE 3/8"</t>
  </si>
  <si>
    <t xml:space="preserve">CABO BLINDADO DE 2 VIAS PARA SISTEMA DE DETECÇÃO DE INCÊNDIO, SEÇÃO 1,5 MM² - 600 V - 105°C - (NBR 17240) </t>
  </si>
  <si>
    <t xml:space="preserve">CABO ÓPTICO TIPO OM4 MULTIMODO DE 6 FIBRAS (3 PARES). REF.: FURUKAWA OU EQUIVALENTE </t>
  </si>
  <si>
    <t>CHUMBADOR METÁLICO D=3/8"</t>
  </si>
  <si>
    <t>CURVA HORIZONTAL 90º PARA ELETROCALHA GALVANIZADA 200 X 50 MM</t>
  </si>
  <si>
    <t>CURVA VERTICAL EXTERNA 90º PARA ELETROCALHA GALVANIZADA 200 X 50 MM</t>
  </si>
  <si>
    <t xml:space="preserve">SINALIZAÇÃO DE EMERGÊNCIA VISUAL E SONORA PARA BANHEIROS DE P.N.E. REF.: AE - 06 - ARCO OU EQUIVALENTE </t>
  </si>
  <si>
    <t xml:space="preserve">TÊ HORIZONTAL 90º PARA ELETROCALHA GALVANIZADA 200 X 50 MM </t>
  </si>
  <si>
    <t>CABO DE COBRE FLEXÍVEL, CLASSE 5, ISOLAMENTO TIPO EPR/HEPR, NÃO HALOGENADO, ANTICHAMA, TERMOFIXO, UNIPOLAR, SEÇÃO 25 MM2, 90°C, 0,6/1KV</t>
  </si>
  <si>
    <t>CABO DE COBRE FLEXÍVEL, CLASSE 5, ISOLAMENTO TIPO EPR/HEPR, NÃO HALOGENADO, ANTICHAMA, TERMOFIXO, UNIPOLAR, SEÇÃO 35 MM2, 90°C, 0,6/1KV</t>
  </si>
  <si>
    <t>CABO DE COBRE FLEXÍVEL, CLASSE 5, ISOLAMENTO TIPO EPR/HEPR, NÃO HALOGENADO, ANTICHAMA, TERMOFIXO, UNIPOLAR, SEÇÃO 70 MM2, 90°C, 0,6/1KV</t>
  </si>
  <si>
    <t xml:space="preserve">ELETROCALHA PERFURADA GALVANIZADA ELETROLÍTICA CHAPA 14 - 200 X 50 MM COM TAMPA </t>
  </si>
  <si>
    <t xml:space="preserve">ELETRODUTO DE AÇO GALVANIZADO MÉDIO DN 50 (2") </t>
  </si>
  <si>
    <t xml:space="preserve">ELETRODUTO DE AÇO GALVANIZADO MÉDIO DN 65 (2.1/2") </t>
  </si>
  <si>
    <t>PERFILADO PERFURADO EM CHAPA DE AÇO COM TAMPA, DIMENSÕES 38 X 38 MM</t>
  </si>
  <si>
    <t>JUNÇÃO ANGULAR DUPLA ALTA EM CHAPA DE AÇO PARA PERFILADO</t>
  </si>
  <si>
    <t>TERMINAL A COMPRESSÃO EM COBRE ESTANHADO PARA CABO 6 MM2, 1 FURO E 1 COMPRESSÃO, PARA PARAFUSO DE FIXAÇÃO M6</t>
  </si>
  <si>
    <t>TERMINAL A COMPRESSÃO EM COBRE ESTANHADO PARA CABO 50 MM2, 1 FURO E 1 COMPRESSÃO, PARA PARAFUSO DE FIXAÇÃO M6</t>
  </si>
  <si>
    <t>TERMINAL A COMPRESSAO EM COBRE ESTANHADO PARA CABO 16 MM2, 1 FURO E 1 COMPRESSAO, PARA PARAFUSO DE FIXACAO M6</t>
  </si>
  <si>
    <t xml:space="preserve">UN </t>
  </si>
  <si>
    <t>CONDULETE DE ALUMINIO TIPO X, PARA ELETRODUTO ROSCAVEL DE 2", COM TAMPA CEGA</t>
  </si>
  <si>
    <t>CABO MULTIPOLAR DE COBRE, FLEXIVEL, CLASSE 4 OU 5, ISOLACAO EM HEPR, COBERTURA EM PVC-ST2, ANTICHAMA BWF-B, 0,6/1 KV, 3 CONDUTORES DE 2,5 MM2</t>
  </si>
  <si>
    <t xml:space="preserve">CABO DE COBRE ESTANHADO COM ENCORDOAMENTO DE CLASSE 5. ISOLAÇÃO DE ELASTÔMETRO TERMOFIXO LIVRE DE HALOGÊNIOS, TENSÃO 1,8 kV CC, RESISTENTE A CHAMA. SEÇÃO 4 MM2 REF.: GENERAL CABLE OU EQUIVALENTE </t>
  </si>
  <si>
    <t xml:space="preserve">CABO FLEXIVEL PVC 750 V, 2 CONDUTORES DE 2,5 MM2, DEDICADO A SONORIZAÇÃO, BALANCEADO, CONECTORIZADO, COMPLETO E INSTALADO. </t>
  </si>
  <si>
    <t>CABO HDMI CONECTORIZADO, COMPLETO E INSTALADO.</t>
  </si>
  <si>
    <t xml:space="preserve">CABO PARA ALARME 4 VIAS 2 PARES 0,40MM MULTICORES </t>
  </si>
  <si>
    <t xml:space="preserve">CURVA HORIZONTAL 90º PARA ELETROCALHA GALVANIZADA 100 X 50 MM </t>
  </si>
  <si>
    <t>CURVA VERTICAL EXTERNA 90º PARA ELETROCALHA GALVANIZADA 100 X 50 MM</t>
  </si>
  <si>
    <t>CURVA VERTICAL INTERNA 90º PARA ELETROCALHA GALVANIZADA 100 X 50 MM</t>
  </si>
  <si>
    <t>BASE COM 4 FUROS PARA FIXAÇÃO EXTERNA EM CHAPA DE AÇO PARA PERFILADO</t>
  </si>
  <si>
    <t>TÊ HORIZONTAL 90º PARA ELETROCALHA GALVANIZADA 100 X 50 MM</t>
  </si>
  <si>
    <t>PARAFUSO DE FENDA EM AÇO INOX COM PORCA E ARRUELA DE 1/4"</t>
  </si>
  <si>
    <t>CABO DE COBRE FLEXÍVEL, CLASSE 5, ISOLAMENTO TIPO EPR/HEPR, NÃO HALOGENADO, ANTICHAMA, TERMOFIXO, UNIPOLAR, SEÇÃO 2,5 MM2, 90°C, 0,6/1KV</t>
  </si>
  <si>
    <t>CABO DE COBRE FLEXÍVEL, CLASSE 5, ISOLAMENTO TIPO EPR/HEPR, NÃO HALOGENADO, ANTICHAMA, TERMOFIXO, UNIPOLAR, SEÇÃO 6 MM2, 90°C, 0,6/1KV</t>
  </si>
  <si>
    <t>CABO DE COBRE FLEXÍVEL, CLASSE 5, ISOLAMENTO TIPO EPR/HEPR, NÃO HALOGENADO, ANTICHAMA, TERMOFIXO, UNIPOLAR, SEÇÃO 10 MM2, 90°C, 0,6/1KV</t>
  </si>
  <si>
    <t>CABO DE COBRE FLEXÍVEL, CLASSE 5, ISOLAMENTO TIPO EPR/HEPR, NÃO HALOGENADO, ANTICHAMA, TERMOFIXO, UNIPOLAR, SEÇÃO 16 MM2, 90°C, 0,6/1KV</t>
  </si>
  <si>
    <t>CABO DE COBRE FLEXÍVEL, CLASSE 5, ISOLAMENTO TIPO EPR/HEPR, NÃO HALOGENADO, ANTICHAMA, TERMOFIXO, UNIPOLAR, SEÇÃO 185 MM2, 90°C, 0,6/1KV</t>
  </si>
  <si>
    <t>TAMPA PARA CAIXA 2" X 4", COM FURO CENTRAL. REF.: PIAL PLUS - LEGRAND OU EQUIVALENTE</t>
  </si>
  <si>
    <t>ETIQUETA IDENTIFICADORA DE PONTOS EM FITA ADESIVA (100 FOLHAS - 3300 ETIQUETAS)</t>
  </si>
  <si>
    <t>CABO DE COBRE FLEXÍVEL, CLASSE 5, ISOLAMENTO TIPO EPR/HEPR, NÃO HALOGENADO, ANTICHAMA, TERMOFIXO, UNIPOLAR, SEÇÃO 4 MM2, 90°C, 0,6/1KV</t>
  </si>
  <si>
    <t>CABO DE COBRE FLEXÍVEL, CLASSE 5, ISOLAMENTO TIPO EPR/HEPR, NÃO HALOGENADO, ANTICHAMA, TERMOFIXO, UNIPOLAR, SEÇÃO 50 MM2, 90°C, 0,6/1KV</t>
  </si>
  <si>
    <t xml:space="preserve">CABO DMX 512 </t>
  </si>
  <si>
    <t xml:space="preserve">CAIXA DE ALUMINÍNIO PARA PERFILADO </t>
  </si>
  <si>
    <t>CAIXA DE PASSAGEM 20X20X25 FUNDO BRITA COM TAMPA</t>
  </si>
  <si>
    <t>CURVA HORIZONTAL 90º PARA ELETROCALHA GALVANIZADA 50 X 50 MM</t>
  </si>
  <si>
    <t>CURVA HORIZONTAL 90º PARA LEITO 200 X 100 MM</t>
  </si>
  <si>
    <t xml:space="preserve">CURVA VERTICAL EXTERNA 90º PARA ELETROCALHA GALVANIZADA 50 X 50 MM </t>
  </si>
  <si>
    <t xml:space="preserve">CURVA VERTICAL EXTERNA 90º PARA LEITO 200 X 100 MM </t>
  </si>
  <si>
    <t>ELETROCALHA PERFURADA GALVANIZADA ELETROLÍTICA CHAPA 14 - 200 X 100 MM COM TAMPA</t>
  </si>
  <si>
    <t>ELETROCALHA PERFURADA GALVANIZADA ELETROLÍTICA CHAPA 14 - 50 X 50 MM COM TAMPA</t>
  </si>
  <si>
    <t>LEITO METÁLICO 200 MM X100 MM</t>
  </si>
  <si>
    <t xml:space="preserve">POSTE TELECÔNICO RETO, FABRICADO EM TUBO DE AÇO SAE 1010/1020, COM SEÇÕES CILÍNDRICAS DE DIÂMETROS VARIADOS E ALTURA DE 5 m. </t>
  </si>
  <si>
    <t xml:space="preserve">TÊ HORIZONTAL 90º PARA ELETROCALHA GALVANIZADA 50 X 50 MM </t>
  </si>
  <si>
    <t xml:space="preserve">CERTIFICAÇÃO DE GARANTIA DE TRANSMISSÃO DE CABOS LÓGICOS - CATEGORIA 6. REF.: CERTIFICAÇÃO COM EQUIPAMENTO FLUKE E CALIBRAÇÃO DE ACORDO COM AS NORMAS VIGENTES. </t>
  </si>
  <si>
    <t>LEITO METÁLICO 300 MM X100 MM</t>
  </si>
  <si>
    <t>TÊ HORIZONTAL 90º PARA LEITO 300 X 100 MM</t>
  </si>
  <si>
    <t xml:space="preserve">CURVA VERTICAL EXTERNA 90º PARA LEITO 300 X 100 MM </t>
  </si>
  <si>
    <t>COMISSIONAMENTO, TESTES E FUNCIONAMENTO DO SISTEMA</t>
  </si>
  <si>
    <t>CABO RG6 #5,7mm2 CONECTORIZADO, COMPLETO E INSTALADO</t>
  </si>
  <si>
    <t>CABO DE COBRE FLEXÍVEL, CLASSE 5, ISOLAMENTO TIPO LSHF/ATOX, NÃO HALOGENADO, ANTICHAMA, TERMOPLÁSTICO, UNIPOLAR, SEÇÃO 10 MM2, 70°C, 450/750V</t>
  </si>
  <si>
    <t>ARAME GUIA PARA ELETRODUTO</t>
  </si>
  <si>
    <t>FITA ISOLANTE AUTO FUSÃO 19MM - 10 METROS. REF.: 3M OU EQUIVALENTE</t>
  </si>
  <si>
    <t>SERVIÇO DE CONECTORIZAÇÃO E FUSÃO DE FIBRA ÓPTICA</t>
  </si>
  <si>
    <t xml:space="preserve">CABO DE SINAL EM 0,30MM FLEXÍVEL PRETO. MARCA/MODELO DE REFERÊNCIA: TECNIFORTE MSE2030 </t>
  </si>
  <si>
    <t>CABO DE MÉDIA TENSÃO EM ALUMÍNIO 12/20KV EPR, #50,0MM2</t>
  </si>
  <si>
    <t xml:space="preserve">LAUDO TÉCNICO DE MEDIÇÃO DO ATERRAMENTO DA EDIFICAÇÃO, CONFORME NORMA ABNT NBR 7117:2012, INCLUINDO ART DA MEDIÇÃO. </t>
  </si>
  <si>
    <t>REGULARIZAÇÃO E COMPACTAÇÃO MANUAL DE TERRENO (SUDECAP 40.32.22)</t>
  </si>
  <si>
    <t>BASE BRITA BICA CORRIDA COMPACTADA</t>
  </si>
  <si>
    <t>PISO EM CONCRETO ARMADO 20MPA - SARRAFEADO</t>
  </si>
  <si>
    <t>EXECUÇÃO DE PAVIMENTAÇÃO COM CONCRETO BETUMINOSO USINADO A QUENTE (CBUQ) - CAMADA DE ROLAMENTO DE 3 A 5CM</t>
  </si>
  <si>
    <t>PISO TÁTIL ALERTA EM LADRILHO HIDRÁULICO DE CONCRETO 40x40cm (ÁREA EXTERNA)</t>
  </si>
  <si>
    <t>PISO TÁTIL DIRECIONAL EM LADRILHO HIDRÁULICO DE CONCRETO 40x40cm (ÁREA EXTERNA)</t>
  </si>
  <si>
    <t>IMPRIMAÇÃO EM MATERIAL ASFÁLTICO COM LIGANTE DE BAIXA VISCOSIDADE</t>
  </si>
  <si>
    <t>GRADIL CONFECCIONADOS COM ARAMES ZINCADOS A FOGO (IMERSÃO A QUENTE): MALHA 5X20CM, Ø DO FIO 5 MM, ELETROSOLDADOS. REVESTIDO EM POLIÉSTER (100%) ATRAVÉS DE PINTURA ELETROSTÁTICA, ESPESSURA MÍNIMA 100 MICRAS. LIMITE DE RESISTÊNCIA MÍNIMO 50 KGF/MM². COR AZUL ESCURO (PANTONE AZUL 288C OU SIMILAR H=3,0M</t>
  </si>
  <si>
    <t>REFORÇO DO SUBLEITO ESP 10 CM (ARGILA , SAIBRO)</t>
  </si>
  <si>
    <t>SUB-BASE BRITA BICA CORRIDA ESP 20 CM</t>
  </si>
  <si>
    <t>MURETA GRADIL EM ALVENARIA ESP 19 CM H= 40 CM (INCLUSIVE CHAPISCO, REBOCO, SELADOR E PINTURA ACRÍLICA)</t>
  </si>
  <si>
    <t>BASE DOS MASTROS EM CONCRETO 525X120X20CM COM PINTURA PARA PISO NA COR CINZA</t>
  </si>
  <si>
    <t>CANALETAS MOLDADAS IN LOCO EM CONCRETO USINADO Fck 15MPa ESP.=6CM.</t>
  </si>
  <si>
    <t>GRELHA PARA CANALETA COM PERFIL TREFILADO "L" DE FERRO DE 1"x1"x1/8" FIXADO COM GRAPA NO CONCRETO DA CANALETA, BARRA CHATA DE FERRO 1/2"x1/8", BARRA CHATA DE FERRO 3/4" x 1/8", ESPAÇADAS EM NO MÁXIMO 1,5CM</t>
  </si>
  <si>
    <t>MURO DE DIVISA EM ALVENARIA H=3,0 M INCLUINDO, ESTACA BROCA, BALDRAME, PILARES, CINTA DE TRAVAMENTO DUPLA, CHAPISCO, EMBOÇO, PINTURA E RUFOS DE PROTEÇÃO</t>
  </si>
  <si>
    <t xml:space="preserve">CANALETA LINEAR DE DRENAGEM COM TAMPA EM AÇO INOX REF. COMERCIAL ULMA CANAL S200FX E3 GRELHA FIN 150 FTDM </t>
  </si>
  <si>
    <t>CANALETA LINEAR DE DRENAGEM COM TAMPA EM AÇO INOX. REF. COMERCIAL ULMA CANAL M100V E GRELHA IP100KCA.</t>
  </si>
  <si>
    <t>ARREMATE DO CANTEIRO EM CONCRETO MOLDADO IN LOCO</t>
  </si>
  <si>
    <t>BASE PADRÃO PARA TOTEM 50X120X55 CM EM CONCRETO</t>
  </si>
  <si>
    <t>BASE PADRÃO PARA TOTEM 180X110X55 CM EM CONCRETO</t>
  </si>
  <si>
    <t>PARACICLO EM TUBO METALICO Ø8 CM NA COR AZUL PANTONE 288C CHUMBADO NO CHÃO COM ALTURA 80 CM E LARGURA 70CM</t>
  </si>
  <si>
    <t>PINHEIRO DE BUDA - Podocarpus Brasiliensis</t>
  </si>
  <si>
    <t>PALMEIRA RÁFIS - Rhapis excelsa</t>
  </si>
  <si>
    <t>JACARANDÁ MIMOSO - Jacaranda mimosifolia (ARV.01)</t>
  </si>
  <si>
    <t>CANAFÍSTULA - Peltophorum dubium (ARV.02)</t>
  </si>
  <si>
    <t>IPÊ MIÚDO - Handroanthus chrysotrichus (ARV.03)</t>
  </si>
  <si>
    <t>AROEIRA SALSA - Schinus moile L. (ARV.04)</t>
  </si>
  <si>
    <t>RESEDÁ - Lagerstroemia indica (ARV.05)</t>
  </si>
  <si>
    <t>CLOROFITO - Chorophytum comosum (FOR.02)</t>
  </si>
  <si>
    <t>LIRIOPE - Liriope Muscari</t>
  </si>
  <si>
    <t>BARBA DE SERPENTE - Ophiopogon jaburan</t>
  </si>
  <si>
    <t>HERA ROXA - Hemigraphis alternata</t>
  </si>
  <si>
    <t>CAPIM DO TEXAS - Pennisetum Setaceum Rubrum</t>
  </si>
  <si>
    <t>HERA - Hedera helix</t>
  </si>
  <si>
    <t>VÉU DE NOIVA - Gibasis pellucida</t>
  </si>
  <si>
    <t>FORRAÇÕES -15 litros de adubo orgânico curtido/m2 -0,25kg de calcáreo dolomítico/m2 -0,25kg de adubo químico NPK, fórula base (10-10-10)/m2 -0,25kg de fosfato de rochas ou semelhante /m2</t>
  </si>
  <si>
    <t>COVA 80X80X80 (ÁRVORES ORNAMENTAIS -terra fértil fornecida 40% do volume -50 litros de adubo orgânico curtido -0,8kg de calcáreo dolomítico -0,8kg de adubo químico NPK, fórula base (10-10-10)</t>
  </si>
  <si>
    <t>AZALEIA - Rhododendron Simsii Planch</t>
  </si>
  <si>
    <t>ALECRIM - Rosmarinus officinalis (Prostratus Group) Capri</t>
  </si>
  <si>
    <t xml:space="preserve">CHURRASQUEIRA PRÉ MOLDADA EM CONCRETO REFRATÁRIO - 74 x 54cm MODELO LAZER. MARCA: ATACADÃO LAZER OU EQUIVALENTE </t>
  </si>
  <si>
    <t xml:space="preserve">BEBEDOURO IBBL BDF 300 </t>
  </si>
  <si>
    <t>CONJUNTO DE  REDES PROTETORAS GINÁSIO PARA TODAS LATERAIS E PARTE SUPERIOR, EM FIO N° 3 DE POLIÉSTER BRANCO TRANÇADO MALHA 10CM CONFORME MEMORIAL DE EQUIPAMENTOS ESPORTIVOS - FORNECIMENTO E INSTALAÇÃO</t>
  </si>
  <si>
    <t>BANCO LINEAR EM CONCRETO PRE-MOLDADO EXECUTADO NA OBRA SEÇÃO TIPO C 150X45X45X8CM COM PINTURA HIDROFUGANTE INCOLOR PARA CONCRETO</t>
  </si>
  <si>
    <t>BANCO QUADRADO EM CONCRETO PRE-MOLDADO EXECUTADO NA OBRA SEÇÃO TIPO C 220X45X220X8CM COM PINTURA HIDROFUGANTE INCOLOR PARA CONCRETO</t>
  </si>
  <si>
    <t>PISO TÁTIL DE ALERTA EM POLIÉSTER. PEÇAS EM FORMATO REDONDO COM ALTO RELEVO. COR: AZUL. ESPESSURA: 4,1MM. DIÂMETROS: 2,5 E 3,0 CM. FIXAÇÃO: FITA DUPLA FACE COM AUXÍLIO DE GABARITO. MODELO/ MARCA: LINHA PREMIUM ANDALUZ OU SIMILAR</t>
  </si>
  <si>
    <t>PISO TÁTIL DIRECIONAL EM POLIÉSTER. PEÇAS EM FORMATO DE BARRA COM 23CM DE COMPRIMENTO E COM ALTO RELEVO. COR: AZUL. DIMENSÕES DAS BARRAS: 23 X 3 CM. ESPESSURA: 4,1MM. FIXAÇÃO: FITA DUPLA FACE COM AUXÍLIO DE GABARITO. MODELO/ MARCA: LINHA PREMIUM ANDALUZ OU SIMILAR</t>
  </si>
  <si>
    <t>ITEM 40 -   BANDEIRAS EXTERNAS COM MASTROS BANDEIRA EM TERGAL/SERIGRAFADA, COM ILHÓS NA LATERAL ESQUERDA (2 NAS EXTREMIDADES MEDINDO 1,35 CM X 0,95CM.) TAMANHOS: 1,00 X 0,70 (MASTRO DE 5 A 6 DE ALTURA), 1 REFLETOR 250W, VAPOR METÁLICO, COM INSTALAÇÃO DE FOTOCÉLULA COM MASTRO EM PERFIL DE FERRO GALVANIZADO, COM DIÂMETRO DE 100MM, ESPESSURA DE 2,25MM, COM ROLDANAS, CABO DE AÇO, APARADOR DE ANILHAS E PRENDEDORES DE BANDEIRA, COM APLICAÇÃO DE FUNDO ESPECÍFICO PARA PINTURA E PINTURA À PISTOLA, COM TINTA AUTOMOTIVA EM 3 DEMÃOS NA COR CINZA CONTINENTAL, TOTAL DE 5 BANDEIRAS E 5 MASTROS, CONFORME PROJETO ESPECÍFICO</t>
  </si>
  <si>
    <t xml:space="preserve">ITEM 42B - PINTURA SINALIZAÇÃO PINTURA EPÓXI LÍQUIDA EM ALTO NIVELANTE, COR BRANCA/AZUL PANTONE 288C, SIMBOLO PNE EM ESTACIONAMENTO: FONTE ARIAL NEGRITO (CORPO 630 PONTOS) LARG 65CM </t>
  </si>
  <si>
    <t xml:space="preserve">ITEM 42C - PINTURA SINALIZAÇÃO PINTURA EPÓXI LÍQUIDA EM ALTO NIVELANTE, COR BRANCA/AZUL PANTONE 288C, SIMBOLO PNE EM ESTACIONAMENTO: FONTE ARIAL NEGRITO (CORPO 630 PONTOS) - 60X60CM </t>
  </si>
  <si>
    <t>ITEM 44A - PINTURA DE LOGOMARCAS NA QUADRA POLIESPORTIVA LOGO FECOMERCIO</t>
  </si>
  <si>
    <t>ITEM 44B - PINTURA DE LOGOMARCAS NA QUADRA POLIESPORTIVA LOGO SESC</t>
  </si>
  <si>
    <t>ITEM 42 OU 42A - PINTURA SINALIZAÇÃO PINTURA EPÓXI LÍQUIDA EM ALTO NIVELANTE, COR BRANCA/AZUL PANTONE 288C, SIMBOLO PNE OU INSCRIÇÃO IDOSO EM ESTACIONAMENTO: FONTE ARIAL NEGRITO (CORPO 630 PONTOS)</t>
  </si>
  <si>
    <t>PINTURA SINALIZAÇÃO PINTURA EPÓXI LÍQUIDA EM ALTO NIVELANTE, COR BRANCA/AZUL PANTONE 288C, PCR 60X120CM</t>
  </si>
  <si>
    <t>PARAFUSO ROSCA SOBERBA ZINCADO CABECA CHATA FENDA SIMPLES 3,2 X 20 MM (3/4 ")</t>
  </si>
  <si>
    <t>CRUZETA DE CONCRETO LEVE, COMP. 2000 MM SECAO, 90 X 90 MM</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</si>
  <si>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</si>
  <si>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</si>
  <si>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</si>
  <si>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POSTE DE CONCRETO ARMADO DE SECAO DUPLO T, EXTENSAO DE 11,00 M, RESISTENCIA DE 600 DAN, TIPO B</t>
  </si>
  <si>
    <t>ENSAIO DE GRANULOMETRIA</t>
  </si>
  <si>
    <t>ENSAIO DE INDICE DE SUPORTE CALIFORNIA - REF. SESC</t>
  </si>
  <si>
    <t>ENSAIO DE COMPACTAÇÃO - REF. SESC</t>
  </si>
  <si>
    <t xml:space="preserve">CORTINA DIVISÓRIA EM VINIL HOSPITALAR, PARA VÃO 4,05M COMPRIMENTOCOM RETARDANTE DE CHAMAS. COM TRATAMENTO DE SUPERFÍCIE BACTERIOSTÁTICO. H= 180CM ALTURA TOTAL 2,50M COM BORDAS DE REFORÇO SUPERIOR E INFERIOR COM SISTEMA DE TRILHOS EM ALUMÍNIO COM PINTURA ELETROSTÁTICA NA COR BRANCA. PARTES RETAS E CURVAS NO PRÓPRIO TRILHO. FIXAÇÃO NA LAJE , ILHOSES DE LATÃO CROMADO DE 21MM. COLOCAÇÃO A CADA 0,15M E TELA SUPERIOR BRANCA EM NYLON 100% TRAMA 13X7MM. H= 70CM </t>
  </si>
  <si>
    <t>DIVISÓRIA ARTICULADA, SISTEMA MULTIDIRECIONAL, COM PAINÉIS SUSPENSOS POR DOIS CONJUNTOS COM 2 ROLAMENTOS. ESTRUTURA DO CHASSI EM AÇO CARBONO COM TRATAMENTO ANTI-CORROSIVO. ACABAMENTO EM LAMINADO MELAMÍNICO BP , COFORME ARQUITETURA. SEM PERFIS DE ARREMATE LATERIAS - TIPO "FRAMELESS". VEDAÇÕES JUNTO AO PISO E JUNTO AO TRILHO, ACIONADAS MANUALMENTE ATRAVÉS DE MECANISMO INTERNO AO PAINEL O QUAL REQUER SOMENTE MEIA VOLTA DA ALAVANCA PARA ACIONAMENTO. MIOLO ACÚSTICO EM LÃ DE ROCHA DE 50MM COM DENSIDADE 35 KG/M³ IGUAL OU SUPERIOR. PESO DO PAINEL 40 KG/M² IGUAL OU SUPERIOR. CLASSE DE TRANSMISSÃO SONORA DE 45 STC OU SUPERIOR.  AMB PEDAGOGICO / ENFERMAGEM PAVTO SUPERIOR 6,80X3,00M</t>
  </si>
  <si>
    <t>DIVISÓRIA ARTICULADA, SISTEMA UNI-DIRECIONAL, COM PAINÉIS SUSPENSOS POR UM CONJUNTO COM 4 ROLAMENTOS. ESTRUTURA DO CHASSI EM AÇO CARBONO COM TRATAMENTO ANTI-CORROSIVO. ACABAMENTO EM LAMINADO MELAMÍNICO BP , COFORME ARQUITETURA. SEM PERFIS DE ARREMATE LATERIAS - TIPO "FRAMELESS". VEDAÇÕES JUNTO AO PISO E JUNTO AO TRILHO, ACIONADAS MANUALMENTE ATRAVÉS DE MECANISMO INTERNO AO PAINEL O QUAL REQUER SOMENTE MEIA VOLTA DA ALAVANCA PARA ACIONAMENTO. MIOLO ACÚSTICO EM LÃ DE ROCHA DE 50MM COM DENSIDADE DE 35 KG/M³. PESO DO PAINEL – 40 KG/M² IGUAL OU SUPERIOR. CLASSE DE TRANSMISSÃO SONORA DE 45 STC, IGUAL OU SUPERIOR. AMB PEDAGOGICO CONVENCIONAL PAVTO SUPERIOR 7,14X3,00M</t>
  </si>
  <si>
    <t>JO3B - 1,20X0,60M - JANELA ALUMINIO 02 FOLHAS MAXIM-AR V6 - VIDRO FLOAT MINIBOREAL, ESP. 06 MM. CONFORME DETALHE PROJETO ARQUITETÔNICO</t>
  </si>
  <si>
    <t>J04 - 1,20X0,60M - JANELA ALUMINIO 02 FOLHAS CORRER / COM TELA V3 - VIDRO FLOAT INCOLOR, ESP. 06 MM. CONFORME DETALHE PROJETO ARQUITETÔNICO</t>
  </si>
  <si>
    <t>J05 - 1,20X1,10M - JANELA ALUMINIO 01 FOLHA FIXA V4 - VIDRO TEMPERADO INCOLOR, ESP. 06 MM. CONFORME DETALHE PROJETO ARQUITETÔNICO</t>
  </si>
  <si>
    <t>J07 - 2,00X1,40M - JANELA ALUMINIO 02 FOLHAS CORRER V3 - VIDRO FLOAT INCOLOR, ESP. 06 MM. CONFORME DETALHE PROJETO ARQUITETÔNICO</t>
  </si>
  <si>
    <t>J08 - 2,00X1,10M - JANELA ALUMINIO 01 FOLHA FIXA V4 - VIDRO TEMPERADO INCOLOR, ESP. 06 MM. CONFORME DETALHE PROJETO ARQUITETÔNICO</t>
  </si>
  <si>
    <t>J10 - 2,40X0,60M - JANELA ALUMINIO 04 FOLHAS MAXIM-AR V6 - VIDRO FLOAT MINIBOREAL, ESP. 06 MM. CONFORME DETALHE PROJETO ARQUITETÔNICO</t>
  </si>
  <si>
    <t>J11 - 2,40X0,80M - JANELA ALUMINIO 03 FOLHAS MAXIM-AR V6 - VIDRO FLOAT MINIBOREAL, ESP. 06 mm</t>
  </si>
  <si>
    <t>J21 - 13,1 X 3,6M - JANELA ALUMINIO 30 FOLHAS FIXAS / 06 FOLHAS MAXIM-AR PELE DE VIDRO SISTEMA STRUCTURAL GLAZING V1 - REFERÊNCIA CEBRACE, COOL LITE ST,LINHA S, VIDRO COOL LITE 158 ST, CORNEUTRAL, ESP. 04 MM + VIDRO FLOATINCOLOR, ESP. 04 MM. VIDROS LAMINADOSE TEMPERADOS, TRANSMISSÃO LUMINOSA(TL): 62%, FATOR SOLAR (FS): 0,58 CONFORME DETALHE PROJETO ARQUITETÔNICO</t>
  </si>
  <si>
    <t xml:space="preserve">J22 - 2,35X1,30M - JANELA ALUMINIO 01 FOLHA FIXA (DIVIDIDA EM 2 - JUNTA SECA) V2 - REFERÊNCIA CEBRACE, COOL LITE ST,LINHA S, VIDRO COOL LITE 158 ST, CORSILVER GREY, ESP. 04 mm + VIDRO FLOATCINZA (FUMÊ), ESP. 04 mm. VIDROSLAMINADOS E TEMPERADOS. </t>
  </si>
  <si>
    <t xml:space="preserve">J23 - 1,90X1,30M - JANELA ALUMINIO 02 FOLHAS CORRER V2 - REFERÊNCIA CEBRACE, COOL LITE ST,LINHA S, VIDRO COOL LITE 158 ST, CORSILVER GREY, ESP. 04 mm + VIDRO FLOATCINZA (FUMÊ), ESP. 04 mm. VIDROSLAMINADOS E TEMPERADOS. </t>
  </si>
  <si>
    <t xml:space="preserve">J24 - 1,60X0,80M - JANELA ALUMINIO 02 FOLHAS MAXIM-AR V3 - VIDRO FLOAT INCOLOR, ESP. 06 mm, CONFORME DETALHE DO PROJETO ARQUITETÔNICO </t>
  </si>
  <si>
    <t xml:space="preserve">GUICHE DE PASSAGEM EM ESQUADRIA DE ALUMINIO TIPO GUILHOTINA PARA ODONTO  0,16m² (vidro, alumínio com pintura eletrostática, trilho e roldanas)- CONFORME PROJETO ARQUITETONICO </t>
  </si>
  <si>
    <t xml:space="preserve">JV2 - 0,60X0,40M - JANELA VENEZIANA/TELA METÁLICA ALUMINIO TELA METÁLICA ELETROSOLDADA </t>
  </si>
  <si>
    <t>P12 - 2,50X2,10M - PORTAS ALUMÍNIO 02 FOLHAS GIRO VENEZIANA CONFORME DETALHE PROJETO ARQUITETÔNICO</t>
  </si>
  <si>
    <t>P15 - 1,00X2,10M - PORTAS ALUMÍNIO 01 FOLHA GIRO CONFORME DETALHE PROJETO ARQUITETÔNICO</t>
  </si>
  <si>
    <t>P15B - 1,00X 2,10M - PORTAS ALUMÍNIO 01 FOLHA GIRO V4 - VIDRO TEMPERADO INCOLOR, ESP. 06 MM.CONFORME DETALHE PROJETO ARQUITETÔNICO</t>
  </si>
  <si>
    <t>P18 - 2,00X 2,10M - PORTAS ALUMÍNIO 02 FOLHAS DE GIRO / COM BARRA ANTIPÂNICO, CONFORME DETALHE DO PROJETO ARQUITETÔNICO</t>
  </si>
  <si>
    <t>PD1 - 0,60X1,65M - PORTAS DIVISÓRIAS ALUMÍNIO 01 FOLHA GIRO VENEZIANA CONFORME DETALHE PROJETO ARQUITETÔNICO</t>
  </si>
  <si>
    <t>PD2 - 0,60X1,80M - PORTAS DIVISÓRIAS ALUMÍNIO 01 FOLHA GIRO VENEZIANA CONFORME DETALHE PROJETO ARQUITETÔNICO</t>
  </si>
  <si>
    <t>PD3 - 0,60X1,4M - PORTAS DIVISÓRIAS ALUMÍNIO 01 FOLHA GIRO VENEZIANA CONFORME DETALHE PROJETO ARQUITETÔNICO</t>
  </si>
  <si>
    <t>PD4 - 0,60X1,50M - PORTAS DIVISÓRIAS ALUMÍNIO 01 FOLHA GIRO VENEZIANA CONFORME DETALHE PROJETO ARQUITETÔNICO</t>
  </si>
  <si>
    <t>PF01 - 6,00X2,35M - PORTÕES / ABERTURAS METÁLICO 02 FOLHAS GIRO PINTURA ELETROSTÁTICA AZUL PANTONE 2880</t>
  </si>
  <si>
    <t>PF02 - 1,00X2,35M - PORTÕES / ABERTURAS METÁLICO 01 FOLHA GIROPINTURA ELETROSTÁTICA AZUL PANTONE 2880</t>
  </si>
  <si>
    <t>PF03 - 1,80X2,05M - PORTÕES / ABERTURAS METÁLICO 02 FOLHAS GIROPINTURA ELETROSTÁTICA AZUL PANTONE 2880 CONFORME DETALHE PROJETO ARQUITETÔNICO</t>
  </si>
  <si>
    <t>PF04 - 1,20X2,05M - PORTÕES / ABERTURAS METÁLICO 01 FOLHA GIRO PINTURA ELETROSTÁTICA AZUL PANTONE 2880</t>
  </si>
  <si>
    <t>PF05 - 2,50X2,00M - PORTÕES / ABERTURAS METÁLICO 02 FOLHAS CORRER PINTURA ELETROSTÁTICA BRANCA</t>
  </si>
  <si>
    <t>P13 - 6,78 X 2,1M - PORTAS VIDRO 02 FOLHAS FIXAS / 04 FOLHAS CORRER V5 - VIDRO TEMPERADO INCOLOR, ESP. 10 MM.CONFORME DETALHE PROJETO ARQUITETÔNICO</t>
  </si>
  <si>
    <t>P14 - 2,00X2,20M - PORTAS VIDRO 01 FOLHA FIXA / 01 FOLHA CORRER V5 - VIDRO TEMPERADO INCOLOR E=10 MM. CONFORME DETALHE PROJETO ARQUITETÔNICO</t>
  </si>
  <si>
    <t>P20 - 1,00X2,10M - PORTAS VIDRO 01 FOLHA GIRO V5 - VIDRO TEMPERADO INCOLOR E=10 MM.CONFORME DETALHE PROJETO ARQUITETÔNICO</t>
  </si>
  <si>
    <t>P21 - 1,20X2,10M - PORTAS ALUMÍNIO 02 FOLHAS GIRO VENEZIANA</t>
  </si>
  <si>
    <t xml:space="preserve">GUARDA-CORPO H=110CM E CORRIMÃO DUPLO H=70/92CM EM TUBO DE AÇO COM PINTURA EPÓXI DE FUNDO E PINTURA DE ACABAMENTO COM TINTA POLIURETANO (2 DEMÃOS) NA COR BRANCO CONFORME DETALHE ESPECÍFICO </t>
  </si>
  <si>
    <t>CORRIMÃO DUPLO H=70/92 CM DE RAMPA EXTERNA EM TUBO DE AÇO COM PINTURA EPÓXI DE FUNDO E PINTURA DE ACABAMENTO COM TINTA POLIURETANO (2 DEMÃOS) NA COR BRANCO CONFORME DETALHE ESPECÍFICO</t>
  </si>
  <si>
    <t xml:space="preserve">GUARDA-CORPO EXTERNO H=110CM EM TUBO DE AÇO COM PINTURA EPÓXI DE FUNDO E PINTURA DE ACABAMENTO COM TINTA POLIURETANO (2 DEMÃOS) NA COR BRANCO CONFORME DETALHE ESPECÍFICO </t>
  </si>
  <si>
    <t xml:space="preserve">GUARDA-CORPO H=110CM  E CORRIMÃO DUPLO H=70/92 CM DE ESCADAS EXTERNAS EM TUBO DE AÇO COM PINTURA EPÓXI DE FUNDO E PINTURA DE ACABAMENTO COM TINTA POLIURETANO (2 DEMÃOS) NA COR BRANCO CONFORME DETALHE ESPECÍFICO </t>
  </si>
  <si>
    <t>CORR - CORRIMÃO EM AÇO INOX Ø 4cm, ACAB. ESCOVADO. h=120CM 37X120/125 CM (QUADRA)</t>
  </si>
  <si>
    <t>CORR - CORRIMÃO EM AÇO INOX Ø 4cm, ACAB. ESCOVADO FIXAÇÃO EM PAREDE</t>
  </si>
  <si>
    <t>ESPELHO CRISTAL 6MM 40X80 CM</t>
  </si>
  <si>
    <t>ESPELHO CRISTAL 6MM 40X90 CM</t>
  </si>
  <si>
    <t>ESPELHO CRISTAL 6MM 40X98 CM</t>
  </si>
  <si>
    <t>ESPELHO CRISTAL 6MM 190X113 CM</t>
  </si>
  <si>
    <t>ESPELHO CRISTAL 6MM 960X300 CM</t>
  </si>
  <si>
    <t>ESPELHO CRISTAL 6MM 860X300 CM</t>
  </si>
  <si>
    <t xml:space="preserve">CONEXÃO COTOVELO 90º, D = ø28m </t>
  </si>
  <si>
    <t xml:space="preserve">DETECTOR DE GÁS PARA GÁS GLP. REF.: D382 - BOSH OU EQUIVALENTE. </t>
  </si>
  <si>
    <t xml:space="preserve">MANIFOLD MANUAL COM VÁLVULA DE FECHAMENTO </t>
  </si>
  <si>
    <t xml:space="preserve">REGULADOR DE PRESSÃO 1º ESTÁGIO - PRESSÃO DE SAÍDA 7,5 KPA, 1" NPT FAIXA DA MOLA - 2 A 4,0KPA, Ø9,0MM VAZÃO MÁXIMA KG GLP - 50 </t>
  </si>
  <si>
    <t xml:space="preserve">REGULADOR DE PRESSÃO 2º ESTÁGIO - PRESSÃO DE SAÍDA 2,7 KPA, 3/4" NPT FAIXA DA MOLA - 2 A 4,0KPA, Ø9,0MM VAZÃO MÁXIMA KG GLP - 50 </t>
  </si>
  <si>
    <t>TUBO METÁLICO FLEXÍVEL, EM AÇO INOXIDÁVEL (PIGTAIL)</t>
  </si>
  <si>
    <t xml:space="preserve">VÁLVULA DE BLOQUEIO </t>
  </si>
  <si>
    <t xml:space="preserve">VÁLVULA DE SEGURANÇA </t>
  </si>
  <si>
    <t xml:space="preserve">BOMBA DOSADORA DE CLORO 5L/H - 7BAR </t>
  </si>
  <si>
    <t xml:space="preserve">FILTRO FINO VORTEX WFF 300, OU SIMILAR, DE ÁGUA DE CHUVA PARA A INSTALAÇÃO EM TUBOS HORIZONTAIS. ELEMENTO FILTRANTE DE AÇO INOXIDÁVEL, BAIXA MANUTENÇÃO. </t>
  </si>
  <si>
    <t xml:space="preserve">VÁLVULA TERMOSTÁTICA DN 25 mm, PARA ÁGUA QUENTE </t>
  </si>
  <si>
    <t xml:space="preserve">BOILER TÉRMICO, COM TANQUE INTERNO EM AÇOA ISI 304, REVESTIMENTO EXTERNO EM CHAPA DE ALUMÍNIO E ISOLAMENTO TÉRMICO PROGRESSIVO EM POLIURETANO EXPANDIDO, CAPACIDADE DE 2000L , PARA PRESSÃO ATÉ 5 m.c.a HORIZONTAL, SUPORTEDE APOIO EM AÇO GALVANIZADO COM PINTURA ELETROSTÁTICA, FORNECIDO COM VÁLVULAS DE SEGURANÇA, QUEBRA VÁCUO E ELIMINADORADE AR REF: MAXTEMPER, DIMENSÕES: Ø1100 mm COMPRIMENTO 2600 mm. </t>
  </si>
  <si>
    <t>AQUECEDOR A GÁS - MODELO REFERÊNCIA: CALDEIRA ALIMENTADA POR GÁS GLP, POTÊNCIA NOMINAL DE 30.000 Kcal/h CONSUMO DE GÁS 2,59 Kg/h PRESSÃO DE 280 m.c.a. PRESSÃO MÍNIMA DE 0,2 Bar PARA ACIONAMENTO E MÁXIMA DE 3 Bar, VAZÃO 12L:/min, FORNECIDO COM DUTO DE EXAUSTÃO DE 125 mm E CHAPEU. DIÂMETRO DE ABASTECIMENTO DE ÁGUA E GÁS DE 1/2", TENSÃO NOMINAL 220V - 60Hz - POTÊNCIA 110 W. REF ORBIS 230CDOE/N FORNECIDA COM TUBO DE EXAUSTÃO DE 70 cm.</t>
  </si>
  <si>
    <t>VÁLVULA VENTOSA ELIMINADORA DE AR DN 1"</t>
  </si>
  <si>
    <t>VASO DE EXPANSÃO - MODELO REFERÊNCIA: TANQUE DE PRESSURIZAÇÃO ROWA 200 L OU EQUIVALENTE</t>
  </si>
  <si>
    <t>COLETOR SOLAR TITANIUM PLUS 2,0X1,0M VERT - RINNAI OU EQUIVALENTE</t>
  </si>
  <si>
    <t>MOTOBOMBA MODELO DE REFERÊNCIA SCHNEIDER BC - 91T/BRONZE VAZÃO: 7.5M3/H POTÊNCIA: 0.17 CV SUCÇÃO:Ø40 RECALQUE: Ø32 ALTURA MANOMÉTRICA: 2 M.C.A.</t>
  </si>
  <si>
    <t>MOTOBOMBA MODELO DE REFERÊNCIA SCHNEIDER BC - 91T/BRONZE VAZÃO: 7.6M3/H POTÊNCIA: 0.75 CV SUCÇÃO:Ø40 RECALQUE: Ø32 ALTURA MANOMÉTRICA: 16 M.C.A.</t>
  </si>
  <si>
    <t>MOTOBOMBA MODELO DE REFERÊNCIA SCHNEIDER BC - 91T/BRONZE VAZÃO: 7.6M3/H POTÊNCIA: 0.25 CV SUCÇÃO:Ø40 RECALQUE: Ø32 ALTURA MANOMÉTRICA: 8  M.C.A.</t>
  </si>
  <si>
    <t>BLOCO AUTÔNOMO DE EMERGÊNCIA- LED</t>
  </si>
  <si>
    <t>BLOCO AUTÔNOMO DE EMERGÊNCIA-TIPO FAROLETE</t>
  </si>
  <si>
    <t xml:space="preserve">BOMBA ELÉTRICA MARCA SCHNEIDER POTÊNCIA NOMINAL = 4,0 cv Q=22,37 m³/h / Hm=26,42 m.c.a. SÉRIE BPI-21 - R/F 2.1/2" Ø 133 mm </t>
  </si>
  <si>
    <t xml:space="preserve">BOMBA ELÉTRICA MARCA SCHNEIDER SÉRIE BPI-22 - R/F 2.1/2" Ø 155 mm POTÊNCIA NOMINAL = 7,5 cv Q=25,35 m³/h / Hm=42,33 m.c.a . </t>
  </si>
  <si>
    <t>DETECTOR PONTUAL DE FUMAÇA</t>
  </si>
  <si>
    <t>DETECTOR PONTUAL DE TEMPERATURA</t>
  </si>
  <si>
    <t xml:space="preserve">ORGANIZADOR DE CABOS DE 1U PARA RACK 19". REF.: FURUKAWA, NEXANS, _AMP OU EQUIVALENTE. </t>
  </si>
  <si>
    <t xml:space="preserve">BARRA CHATA DE ALUMÍNIO 7/8" X 1/8" X 3M </t>
  </si>
  <si>
    <t xml:space="preserve">CAIXA DE EQUALIZAÇÃO PARA USO INTERNO E EXTERNO COM 9 TERMINAIS 380X320X175MM EM AÇO E ACABAMENTO EM EPOXI </t>
  </si>
  <si>
    <t xml:space="preserve">ISOLADOR PINO POLIMERICO 15KV </t>
  </si>
  <si>
    <t>COMPUTADOR PADRÃO RACK. REF.: GABINETE NILKO + COMPUTADOR BÁSICO COM PELO MENOS DUAS SAÍDAS HDMI - WAVE OU EQUIVALENTE. ESPECIFICAÇÕES MÍNIMAS: GABINETE PRÓPRIO PARA INSTALAÇÃO EM RACK. 8GB DE MEMÓRIA RAM E DISCO DO TIPO SSD. - PROCESSADOR INTEL CORE I5 OU COMPROVADAMENTE SUPERIOR. - PLACA DE VÍDEO NVIDIA 1050 OU COMPROVADAMENTE SUPERIOR. - GABINETE EM CHAPA DE AÇO PRÉ-ZINCADA COM PINTURA ELETROSTÁTICA A PÓ (EPOXI PÓ)</t>
  </si>
  <si>
    <t>BANDEJA DESLIZANTE PARA RACK PADRAO 19". REF.: IPMETAL , ARTIC, FURUKAWA OU EQUIVALENTE</t>
  </si>
  <si>
    <t xml:space="preserve">CÂMERA DE VÍDEO PARA INSTALAÇÃO EM PAREDE OU EM POSTE, FORNECIDA COM SUPORTE PARA MONTAGEM. REF.: DS-2CE16D1T-VFIR3 - HIKVISION OU EQUIVALENTE. EQUIPAMENTO PRÓPRIO PARA USO EXTERNO. </t>
  </si>
  <si>
    <t>DISTRIBUIDOR INTERNO ÓPTICO PARA ATÉ 24 FIBRAS (DIO). REF.: FURUKAWA, NEXANS, _AMP OU EQUIVALENTE</t>
  </si>
  <si>
    <t xml:space="preserve">PATCH CORD, CATEGORIA 6A, EXTENSAO DE 1,50 M. REF.: FURUKAWA, NEXANS, _AMP OU EQUIVALENTE. </t>
  </si>
  <si>
    <t>PROCESSADOR DE ÁUDIO. REF.: BLU-100 - BSS OU EQUIVALENTE</t>
  </si>
  <si>
    <t>ARMÁRIO DE DIMMER (RACKS) PADRÃO 19" PARA 20U | ESTRUTURA MONOBLOCO PERFIS LATERAIS EM CHAPA DE AÇO SAE 1020 E=1,2MM COLUNAS E=1,5MM (COLUNAS, TRAVESSAS E BASE SOLEIRA): PORTA FRONTAL UNITÁRIA, COM MOLDURA DE AÇO SAE 1020 E=0,90MM E FECHO CILÍNDRICO YALE COM CHAVE, VISOR EM ACRÍLICO E=2MM. TAMPA TRASEIRA EM AÇO SAE 1020 E=0,75MM, ALETAS EM VENEZIANA PARA VENTILAÇÃO (03 FILEIRAS DE CIMA EM BAIXO) E REMOVÍVEL POR FECHO RÁPIDO INJETADO TIPO FENDA: TETO EM AÇO SAE 1020 E=0,70MM REMOVÍVEL POR PARAFUSOS, ABERTURAS FRONTAL E TRASEIRA PARA PASSAGEM DE CABOS SENDO UMA COM TAMPA REMOVÍVEL E OUTRA SEM TAMPA, PREPARADO PARA RECEBER SISTEMA DE EXAUSTÃO FORÇADA DE ATÉ 04 VENTILADORES. LATERAIS REMOVÍVEIS COM FECHO RÁPIDO, EM AÇO SAE 1020 E=0,75MM , BASE EM AÇO SAE 1020 E=1,9MM COM ABERTURAS FRONTAL E TRASEIRA PARA PASSAGEM DE CABOS COM TAMPA REMOVÍVEL: 04 PLANOS DE FIXAÇÃO PADRÃO SIMPLES COM ESPAÇAMENTO PARA FIXAÇÃO DE ACESSÓRIOS DE 2 EM 2, EM AÇO SAE 1020 E=1,5MM PLANOS COM ESPAÇO ÚTIL ENTRE SI, CONSIDERANDO LARGURA FRONTAL 19"</t>
  </si>
  <si>
    <t xml:space="preserve">RACK FECHADO DE EQUIPAMENTOS PADRÃO 19" - 28 UNIDADES, COM PORTA DE ACRÍLICO, RODÍZIOS E VENTILAÇÃO, DIMENSÕES (AxLxP): 1432x600x600mm. REF.: IPMETAL , ARTIC, FURUKAWA OU EQUIVALENTE. </t>
  </si>
  <si>
    <t>RECEPTOR HD-BASET. REF.: RBH-200 - COVID OU EQUIVALENTE</t>
  </si>
  <si>
    <t xml:space="preserve">SWITCH POE GERENCIÁVEL COM 24 PORTAS CATEGORIA 6 . REF.: HP, CISCO, DELL OU EQUIVALENTE </t>
  </si>
  <si>
    <t>RÉGUA COM 8 TOMADAS (2P+T), PARA FIXAÇÃO NO RACK DE 19" (1U). REF.: NILKO OU EQUIVALENTE</t>
  </si>
  <si>
    <t xml:space="preserve">MESA DE ILUMINAÇÃO CÊNICA 1024 CANAIS DMX </t>
  </si>
  <si>
    <t>AMPLIFICADOR DE SOM DO TIPO 3. REF.: DCI4|300 - CROWN OU EQUIVALENTE</t>
  </si>
  <si>
    <t>AMPLIFICADOR/RECEIVER DE MESA. REF.: A20 - PIONEER OU EQUIVALENTE</t>
  </si>
  <si>
    <t xml:space="preserve">CAIXA "CN" PARA MEDIDOR POLIFÁSICO 63A PADRÃO COPEL </t>
  </si>
  <si>
    <t xml:space="preserve">CAIXA "H" CONJUGADA PARA MEDIÇÃO, PROTEÇÃO E TC'S 400A PADRÃO COPEL </t>
  </si>
  <si>
    <t xml:space="preserve">CAIXA DE SOM COM 1 CAIXA CENTRAL SUBWOOFER E 2 CAIXAS AUXILIARES PORTÁTEIS, COM RECEPTOR BLUETOOH E PLUGUE DE ENGATE RÁPIDO </t>
  </si>
  <si>
    <t xml:space="preserve">CAIXA DE SOM DO TIPO ARANDELA. REF.: CONTROL 14C/T - JBL OU EQUIVALENTE. </t>
  </si>
  <si>
    <t xml:space="preserve">CAIXA DE SOM DO TIPO COLUNA COM 16 FALANTES. REF.: CBT-100 - JBL OU EQUIVALENTE. </t>
  </si>
  <si>
    <t>CAIXA PARA PONTO HDMI EMBUTIDA</t>
  </si>
  <si>
    <t xml:space="preserve">CAIXA SECCIONADORA "SC" 800A, PADRÃO COPEL </t>
  </si>
  <si>
    <t>CÂMERA DE VÍDEO IP, TIPO DOME, POE (POWER OVER ETHERNET ALIMENTAÇÃO VIA ETHERNET), INSTALADA NO FORRO OU NA PAREDE. REF.: M3014 AXIS OU EQUIVALENTE</t>
  </si>
  <si>
    <t>CENTRAL DE ALARME MONITORADA COM ATÉ 64 ZONAS E ALCANCE DE ATÉ 1KM. REF.: AMT 4010 SMART - INTELBRÁS OU EQUIVALENTE</t>
  </si>
  <si>
    <t xml:space="preserve">CONECTOR RESISTENTE AO TEMPO (PROTEÇÃO UV), TRAVAMENTO AUTOMÁTICO, TIPO MC4 FÊMEA. REF.: MULTI-CONTACT OU EQUIVALENTE </t>
  </si>
  <si>
    <t xml:space="preserve">CONECTOR RESISTENTE AO TEMPO (PROTEÇÃO UV), TRAVAMENTO AUTOMÁTICO, TIPO MC4 MACHO. REF.: MULTI-CONTACT OU EQUIVALENTE </t>
  </si>
  <si>
    <t xml:space="preserve">GUIA FRONTAL VERTICAL PARA CABOS DE ÁUDIO E VÍDEO </t>
  </si>
  <si>
    <t>INVERSOR DE FREQUÊNCIA COM 2 ENTRADAS MPPT (2+2). CORRENTE MÁXIMA DE ENTRADA 18/18A E FAIXA DE TENSÃO DE ENTRADA CC 80 - 1000 V. POTÊNCIA NOMINAL DE SAÍDA 8,2 KW, CORRENTE MÁXIMA DE SAÍDA 35,7 A, FAIXA DE TENSÃO 180 A 270 V E FREQUÊNCIA DE 60 HZ. DIMENSÕES: 645 X 431 X 204 mm (ALTURA X LARGURA X PROFUNDIDADE). REF.: FRONIUS PRIMO 8.2-1 OU EQUIVALENTE</t>
  </si>
  <si>
    <t>LUMINÁRIA QUADRADA DE SOBREPOR, CORPO EM CHAPA DE AÇO E DIFUSOR DE POLICARBONATO TEXTURIZADO COM 4 LÂMPADAS DE LED T8 DE 10W COM DRIVER INTEGRADO E EMISSÃO DE LUZ NA COR BRANCO NEUTRO 4000K (±200). REF.: EAA06-S3500840 - LUMICENTER OU EQUIVALENTE.</t>
  </si>
  <si>
    <t>LUMINÁRIA QUADRADA DE EMBUTIR, CORPO EM CHAPA DE AÇO E DIFUSOR DE POLICARBONATO TEXTURIZADO COM 4 LÂMPADAS DE LED T8 DE 10W COM DRIVER INTEGRADO E EMISSÃO DE LUZ NA COR BRANCO NEUTRO 4000K (±200). REF.: EAA06-E3500840 - LUMICENTER OU EQUIVALENTE.</t>
  </si>
  <si>
    <t>LUMINÁRIA QUADRADA HERMÉTICA DE EMBUTIR COM 4 LÂMPADAS DE LED T8 DE 10W COM DRIVER INTEGRADO, CORPO EM CHAPA DE AÇO PINTADA NA COR BRANCA MICROTEXTURIZADA E DIFUSOR DE POLIESTIRENO TRANSLÚCIDO. REF.: CHT02-E416ACL - LUMICENTER OU EQUIVALENTE.</t>
  </si>
  <si>
    <t>LUMINÁRIA DE SOBREPOR TIPO ARANDELA, COM LÂMPADA DE LED 23W COM DRIVER INTEGRADO E EMISSÃO DE LUZ NA COR BRANCO NEUTRO 4000K (±200), PINTADA NA COR BRANCA, COM BORRACHA DE VEDAÇÃO E GRADE FRONTAL DE PROTEÇÃO E DIFUSOR DE VIDRO PRENSADO. REF.: EX02-S1E27 - LUMICENTER OU EQUIVALENTE.</t>
  </si>
  <si>
    <t>LUMINÁRIA DE SOBREPOR TIPO ARANDELA, COM DUAS LÂMPADAS LED 9W COM DRIVER INTEGRADO. BASE DE ALUMÍNIO E DIFUSOR DE VIDRO CURVO ACETINADO. REF.: AR69-S2E27E - LUMICENTER OU EQUIVALENTE.</t>
  </si>
  <si>
    <t>LUMINÁRIA LED DE SOBREPOR TIPO ARANDELA, 15W COM DRIVER INTEGRADO, CORPO EM ALUMÍNIO E LENTES DE ACRÍLICO TRANSPARENTE. ACABAMENTO EM TINTA PÓ POLIÉSTER DE ALTA RESISTÊNNCIA NA COR BRANCA MICROTEXTURIZADA. REF.: AR72-S6LED3K - LUMICENTER OU EQUIVALENTE.</t>
  </si>
  <si>
    <t>LUMINÁRIA LED DE SOBREPOR TIPO ARANDELA COM DUAS LÂMPADAS LED BULBO A60 2X23W COM DRIVER INTEGRADO. CORPO EM ALUMÍNIO EXTRUDADO PINTADO NA COR BRANCA MICROTEXTURIZADA E DIFUSOR DE VIDRO. REF.: AR01-S2E27 - LUMICENTER OU EQUIVALENTE.</t>
  </si>
  <si>
    <t>LUMINÁRIA SPOT LED ORIENTÁVEL 8,5W COM DRIVER INTEGRADO, INSTALADO EM TRILHO ELETRIFICADO DE 3 CIRCUITOS. CORPO EM ALUMÍNIO COM PINTURA BRANCA MICROTEXTURIZADA E MÓDULOS ORIENTÁVEIS EM TODAS AS DIREÇÕES. LENTES EM ACRÍLICO TRANSPARENTE. REF.: SR16-S3L830AB - LUMICENTER OU EQUIVALENTE.</t>
  </si>
  <si>
    <t>TRILHO ELETRIFICADO DE 3 CIRCUITOS PARA SPOTS, 2M DE COMPRIMENTO. POTÊNCIA MÁXIMA POR CONECTOR: 3900W. REF.: ACTR-TR200 - LUMICENTER OU EQUIVALENTE.</t>
  </si>
  <si>
    <t>LUMINÁRIA LED LINEAR PENDENTE 19W COM DRIVER INTEGRADO E SISTEMA MODULAR. CORPO EXTRUDADO EM ALUMÍNIO, ACABAMENTO EM TINTA PÓ POLIÉSTER DE ALTA RESISTÊNCIA. TAMPA EM CHAPA DE ALUMÍNIO, REFLETOR EM CHAPA DE AÇO E DIFUDOR ACRÍLICO LEITOSO. REF.: LLN01-P1600840 - LUMICENTER OU EQUIVALENTE.</t>
  </si>
  <si>
    <t>LUMINÁRIA HERMÉTICA PENDENTE DE SOBREPOR, CORPO EM ALUMÍNIO EXTRUDADO E CHAPA DE ALUMÍNIO, COM ABERTURA DE 60º EQUIPADA COM 6 MÓDULOS DE LED DE 226W TOTAL COM DRIVER INTEGRADO E EMISSÃO DE LUZ NA COR BRANCO NEUTRO 5000K. REF.: LHB01-S6M750 - LUMICENTER OU EQUIVALENTE.</t>
  </si>
  <si>
    <t>LUMINÁRIA COM LED DE 113W COM DRIVER INTEGRADO, CORPO EM ALUMÍNIO COM PINTURA MICROTEXTURIZADA BRANCA, INSTALAÇÃO EM POSTE RETO. REF.: LEX01-S3M750 - LUMICENTER OU EQUIVALENTE</t>
  </si>
  <si>
    <t>REFLETOR EXTERNO LED 77W DE PISO COM DRIVER INTEGRADO, FLUXO LUMINOSO DE 8200 LM, TEMPERATURA DE COR 4000K. - REF.: LEX06-S1M840 LUMICENTER OU EQUIVALENTE</t>
  </si>
  <si>
    <t xml:space="preserve">LUMINÁRIA DE EMBUTIR NO PISO COM LED DE 10W, TEMPERATURA DE COR 3000K - IP65. REF.:GL SOLO - GOLDLUZ OU EQUIVALENTE. </t>
  </si>
  <si>
    <t>LUMINÁRIA DE ILUMINAÇÃO INDIRETA ESTILO POSTE DE JARDIM PARA USO EXTERNO, COM LÂMPADA LED BULBO A60 23W COM DRIVER INTEGRADO. CORPO EM ALUMÍNIO COM PINTURA MICROTEXTURIZADA BRANCA E DIFUSOR DE VIDRO SOPRADO OPALINO. REF.: JD02-S1E27P - LUMICENTER OU EQUIVALENTE.</t>
  </si>
  <si>
    <t xml:space="preserve">MICROFONE COM FIO (DE MESA) </t>
  </si>
  <si>
    <t>MICROFONE DE MÃO SEM FIO. REF.: BLX BLX24 PG58 - SHURE OU EQUIVALENTE</t>
  </si>
  <si>
    <t xml:space="preserve">MICROFONE HEADSET SEM FIO. REF.: GLDX14R/MX53 - SHURE OU EQUIVALENTE. </t>
  </si>
  <si>
    <t xml:space="preserve">MICROFONE LAPELA SEM FIO PARA ESTÚDIO. REF.: GLXD14R/85 - SHURE OU EQUIVALENTE. </t>
  </si>
  <si>
    <t xml:space="preserve">MINICAPTOR FIXAÇÃO EM BARRA CHATA DE ALUMÍNIO, EM AÇO BASE PLANA H=30CM. REF.: PARAENG OU EQUIVALENTE </t>
  </si>
  <si>
    <t>MÓDULO FOTOVOLTAICO 395W. TENSÃO DE CIRCUITO ABERTO 47,0 V E CORENTE DE CURTO CIRCUITO 10,82 A EM CONDIÇÕES STC. EFICIÊNCIA DE 17,88%, COM PLACA DE COMANDO PARA COMUNICAÇÃO DO SISTEMA VIA IP. REF.: CANADIAN SOLAR HIKU CS3W-395 OU EQUIVALENTE</t>
  </si>
  <si>
    <t xml:space="preserve">NO BREAK TRIFÁSICO, POTÊNCIA NOMINAL DE 20KVA, CORRENTE DE ENTRADA SENOIDAL, CONTROLADA POR MICROPROCESSADOR DSP, CHAVEAMENTO PWM EM ALTA FREQUÊNCIA, COM IGBT NO RETIFICADOR E NO INVERSOR. FATOR DE POTÊNCIA 0,99. FORNECIDO COM BANCO DE BATERIAIS ESPECIAIS NÃO CORROSIVAS E NÃO EXPLOSIVAS PARA SUPORTAR PLENA CARGA DURANTE 15 MINUTOS.. REF.: ENGETRON </t>
  </si>
  <si>
    <t xml:space="preserve">NO BREAK TRIFÁSICO, POTÊNCIA NOMINAL DE 30KVA, CORRENTE DE ENTRADA SENOIDAL, CONTROLADA POR MICROPROCESSADOR DSP, CHAVEAMENTO PWM EM ALTA FREQUÊNCIA, COM IGBT NO RETIFICADOR E NO INVERSOR. FATOR DE POTÊNCIA 0,99. FORNECIDO COM BANCO DE BATERIAIS ESPECIAIS NÃO CORROSIVAS E NÃO EXPLOSIVAS PARA SUPORTAR PLENA CARGA DURANTE 15 MINUTOS. REF.: ENGETRON </t>
  </si>
  <si>
    <t xml:space="preserve">SENSOR DE ALARME INFRAVERMELHO DE CORREDOR, COM ÂNGULO DE ABERTURA DE 115º. </t>
  </si>
  <si>
    <t xml:space="preserve">SENSOR DE PRESENÇA PARA INSTALAÇÃO NO FORRO, COBERTURA 360° E FONTE 127V. REF.: SPTØNI - EXATRON OU EQUIVALENTE.. </t>
  </si>
  <si>
    <t xml:space="preserve">SERVIDOR DE VIGILÂNCIA COM AS SEGUINTES CONFIGURAÇÕES:  Processador Intel® Pentium® G-3260 ou Intel® Xeon® E3-V3 - Placa Mãe Asus® Z97M-Plus (Lynx Point) - 8 GB de Memória Kingston® HyperX DDR3-1866 - SSD: Drive Sólido de 120 GB, Kingston® SV300S37A/120G - RAID-0/1: 02 (Dois) Hard Disks de 8 TB, Seagate® SATA 6Gbps, Cache 128MB - RAID suportado em Windows® Server 2008/2012 - Sem Unidades Óticas (CD, DVD) - Placa de Vídeo Intel® HD Graphics 1.7GB - Incorporada - Porta de Rede Gigabit, Intel® i218v - Gabinete Torre Micro-ATX Nilko® NK820 - Fonte Server ATX/EPS, PFC Ativo, 500W - Cabeamento "Origami Design" para otimização de fluxo de ar EQUIPAMENTO PRÓPRIO PARA INSTALAÇÃO EM RACK 19", COM SOFTWARE DE GERENCIAMENTO DE CÂMERA IP E GRAVAÇÃO DE VÍDEO, COM SISTEMA OPERACIONAL WINDOWS, COM OS ACESSÓRIOS NECESSÁRIOS PARA A MANUTENÇÃO E PROGRAMAÇÃO DO SISTEMA, COMPLETO E INSTALADO. </t>
  </si>
  <si>
    <t xml:space="preserve">SONOFLETOR DO TIPO EXTERNO, EMBUTIDO NA PAREDE </t>
  </si>
  <si>
    <t xml:space="preserve">TECLADO PARA SENHA DE CONTROLE DO ALARME. </t>
  </si>
  <si>
    <t xml:space="preserve">CAIXA SUBTERRÂNEA P20 20X20X20CM - FERRO FUNDIDO - PADRAO TELEMAR </t>
  </si>
  <si>
    <t xml:space="preserve">CONECTOR MINI-GAR </t>
  </si>
  <si>
    <t>KEYSTONE RJ45 CAT 6. REF.: FURUKAWA, NEXANS, _AMP OU EQUIVALENTE</t>
  </si>
  <si>
    <t xml:space="preserve">MÓDULO DIMMER 12 CANAIS DE 4400W </t>
  </si>
  <si>
    <t xml:space="preserve">MÓDULO FONTE </t>
  </si>
  <si>
    <t xml:space="preserve">RACK FECHADO DE EQUIPAMENTOS PADRÃO 19" - 44 UNIDADES, COM PORTA DE ACRÍLICO, RODÍZIOS E VENTILAÇÃO, DIMENSÕES (AxLxP): 1705x600x1000mm. REF.: IPMETAL , ARTIC, FURUKAWA OU EQUIVALENTE. </t>
  </si>
  <si>
    <t xml:space="preserve">REDUÇÃO CONCENTRICA PARA ELETROCALHA 200 X 50 MM - 100 X 50 MM </t>
  </si>
  <si>
    <t xml:space="preserve">STRINGBOX COM 2 ENTRADAS E 2 SAÍDAS. TENSÃO NOMINAL DE ENTRADA 1000 VDC. FUSÍVEL CILÍNDRICO gPV 10,3x38mm E DPS DE CORRENTE NOMINAL 6A TIPO II Imax = 40 kA E TENSÃO DE OPERAÇÃO DE 1000 VDC. DIMENSÕES: 380 X 370 140 mm (ALTURA X LARGURA X PROFUNDIDADE). RE.: ABB 1SL0638A00 OU EQUIVALENTE. </t>
  </si>
  <si>
    <t>SUPORTE DE AÇO GALVANIZADO PARA PROJETOR</t>
  </si>
  <si>
    <t xml:space="preserve">SUPORTE FIXAÇÃO EM LAJE PLANA 30º 2 LINHAS DE 14 MÓDULOS </t>
  </si>
  <si>
    <t xml:space="preserve">SUPORTE PAINEL FOTOVOLTAICO 1 MÓDULO 230 A 405W TELHA METÁLICA </t>
  </si>
  <si>
    <t xml:space="preserve">SWITCH POE GERENCIÁVEL COM 48 PORTAS CATEGORIA 6 . REF.: HP, CISCO, DELL OU EQUIVALENTE </t>
  </si>
  <si>
    <t xml:space="preserve">TOMADA 3P+T 16A, 220V, GRAU DE PROTEÇÃO IP-44 SOBREPOSTA REF.: STECK OU EQUIVALENTE. </t>
  </si>
  <si>
    <t xml:space="preserve">TOMADA 3P+T 32A, 220V, GRAU DE PROTEÇÃO IP-44 SOBREPOSTA REF.: STECK OU EQUIVALENTE. </t>
  </si>
  <si>
    <t xml:space="preserve">VARA DE ILUMINAÇÃO CÊNICA COMPOSTA POR TUBOS METÁLICO INTEIROS DE SESSÃO REDONDA 1 ½”, COM ESPESSURA DE PAREDE DE 1/8”, BRAÇADEIRAS DE 2” EM FERRO CHATO ¼ X 3/16, CABO DE AÇO DE 3/16” GALVANIZADO FLEXÍVEL, GILHETES 3/16, CLIP’S 3/16 EM AÇO FORJADO, CAPACIDADE DE 300KG. DOTADA DE ELETROCALHA EM METALON TIPO “U”, 4”X 4” COM FURAÇÃO A LASER, ESPECÍFICA PARA RECEBIMENTO DE TOMADAS BIFÁSICAS DE  4400W, 220V, A CADA 1,30M UMA DAS OUTRAS. TODO SISTEMA ISENTO DE REBARBAS, CROSTAS E ÁREAS CORTANTES, TENDO COMO PINTURA FUNDO E ACABAMENTO EM ESMALTE SINTÉTICO PRETO FOSCO. </t>
  </si>
  <si>
    <t>SISTEMA DE DISTRIBUIÇÃO DE ANTENA UHF AMPLIFICADA - REF.: SHURE UA844SWB OU EQUIVALENTE</t>
  </si>
  <si>
    <t xml:space="preserve">REDUÇÃO CONCENTRICA PARA ELETROCALHA 200 X 50 MM - 50 X 50 MM </t>
  </si>
  <si>
    <t xml:space="preserve">INVERSOR DE FREQUÊNCIA COM 2 ENTRADAS MPPT (2+2). CORRENTE MÁXIMA DE ENTRADA 12/12A E FAIXA DE TENSÃO DE ENTRADA CC 80 - 1000 V. POTÊNCIA NOMINAL DE SAÍDA 5,0 KW, CORRENTE MÁXIMA DE SAÍDA 21,7 A, FAIXA DE TENSÃO 180 A 270 V E FREQUÊNCIA DE 60 HZ. DIMENSÕES: 645 X 431 X 204 mm (ALTURA X LARGURA X PROFUNDIDADE). REF.: FRONIUS PRIMO 5.0-1 OU EQUIVALENTE. </t>
  </si>
  <si>
    <t>RACK FECHADO DE EQUIPAMENTOS PADRÃO 19" - 20 UNIDADES, COM PORTA DE ACRÍLICO, RODÍZIOS E VENTILAÇÃO, DIMENSÕES (AxLxP): 994x600x670mm. REF.: IPMETAL , ARTIC, FURUKAWA OU EQUIVALENTE</t>
  </si>
  <si>
    <t xml:space="preserve">CORDÃO ÓPTICO DUPLEX CONECTORIZADO MM 50/125 OM4, COR ACQUA, DIÂMETRO DE 2mm, CONECTORES LC-LC - 2,5 METROS. REF.: AMP, FURUKAWA E NEXANS. </t>
  </si>
  <si>
    <t xml:space="preserve">PIGTAIL MM 50um OM4 LC - 1,5 METROS. REF.: AMP, FURUKAWA E NEXANS. </t>
  </si>
  <si>
    <t xml:space="preserve">NOBREAK PARA RACK 3000VA COM 7 TOMADAS 10A E 1 TOMADA 20A, COM BORNEIRAS DISPONÍVEL NA SAÍDA, BYPASS AUTOMÁTICO E MANUAL E DISTORÇÃO HARMÔNICA MENOR QUE 2%. REF.: NHS OU EQUIVALENTE. </t>
  </si>
  <si>
    <t>ACCESS POINT CORPORATIVO DUAL BAND AC. REF.: AP 1210 AC INTELBRÁS OU EQUIVALENTE.</t>
  </si>
  <si>
    <t>SOFTWARE DE GERENCIAMENTO DE CÂMERAS IP, PARA NO MÍNIMO 65 CÂMERAS. REF.: DEFENSE IA - INTELBRAS OU EQUIVALENTE.</t>
  </si>
  <si>
    <t>AMPLIFICADOR VHF + UHF COM CONECTOR "F" 30dB. REF.: 1064-30 - THEVEAR OU EQUIVALENTE.</t>
  </si>
  <si>
    <t>TOMADA BLINDADA (TAP), METÁLICA INJETADA EM ZAMAK E TRATAMENTO SUPERFICIAL EM ZINCO, COM ATENUAÇÃO DE 9db (TAP-4)</t>
  </si>
  <si>
    <t xml:space="preserve">TOMADA BLINDADA (TAP), METÁLICA INJETADA EM ZAMAK E TRATAMENTO SUPERFICIAL EM ZINCO, COM ATENUAÇÃO DE 9db (TAP-6) </t>
  </si>
  <si>
    <t xml:space="preserve">TOMADA BLINDADA (TAP), METÁLICA INJETADA EM ZAMAK E TRATAMENTO SUPERFICIAL EM ZINCO, COM ATENUAÇÃO DE 16db (TAP-16) </t>
  </si>
  <si>
    <t xml:space="preserve">NO BREAK MONOFÁSICO, POTÊNCIA NOMINAL DE 2KVA, CORRENTE DE ENTRADA SENOIDAL, CONTROLADA POR MICROPROCESSADOR DSP, CHAVEAMENTO PWM EM ALTA FREQUÊNCIA, COM IGBT NO RETIFICADOR E NO INVERSOR. FATOR DE POTÊNCIA 0,99. REF.: ENGETRON </t>
  </si>
  <si>
    <t>ENCABEÇAMENTO DE POSTE</t>
  </si>
  <si>
    <t>SUPORTE EM ACO GALVANIZADO PARA TRANSFORMADOR PARA POSTE DUPLO T 185 X 95MM, CHAPA DE 5/16", COMPLETO E INSTALADO.</t>
  </si>
  <si>
    <t>PARA-RAIOS ÓXIDO DE ZINCO 12KV - 10KA</t>
  </si>
  <si>
    <t>SUPORTE E ISOLADOR ROLDANA DE PORCELANA MARROM</t>
  </si>
  <si>
    <t>MUFLA TERMINAL EXTERNA TIPO POLIMÉRICA 15KV</t>
  </si>
  <si>
    <t>CHAVE FUSÍVEL TIPO "C" 15KV COM PORTA FUSÍVEL COMPLETA E INSTALADA</t>
  </si>
  <si>
    <t>SUPORTE SUSTENTAÇÃO CABOS A.T.</t>
  </si>
  <si>
    <t>BARRA DE EQUIPOTENCIALIZAÇÃO, MED. (50X5X1/8")CM, COM CAIXA QUADRO METÁLICO PARA PROTEÇÃO, COMPLETA E INSTALADO.</t>
  </si>
  <si>
    <t>INTERRUTOR DE TECLA MONOPOLAR 10A, REF.: 20123M1FT1FE3B-CB MARGIRIUS OU EQUIVALENTE.</t>
  </si>
  <si>
    <t>PÇ</t>
  </si>
  <si>
    <t xml:space="preserve">CONECTOR F COM ROSCA RG6 MACHO. </t>
  </si>
  <si>
    <t>CABO AV, PARA TRANSMISSÃO DE ÁUDIO EM ESTÉREO E VÍDEO, CONECTORES EM OURO, COMPRIMENTO DE 5 METROS, COMPLETO E INSTALADO</t>
  </si>
  <si>
    <t xml:space="preserve">CABO DE ÁUDIO, BALANCEADO, COM CONECTORIZAÇÃO XLR, COMPRIMENTO DE 10 METROS, COMPLETO E INSTALADO. </t>
  </si>
  <si>
    <t>SUPORTE DE TV LCD DE 14 A 84 POLEGADAS, PARA FIXAÇÃO EM PAREDE, EM AÇO, COR PRETA</t>
  </si>
  <si>
    <t>MESA DE SOM DIGITAL - 32 CANAIS / 04 AUXILIARES | MÍNIMO DE 32 CANAIS + 04 CANAIS ESTÉREO/MONO. - MÍNIMO DE QUATRO ENVIOS AUXILIARES. - PHANTOM POWER . - EQ DE 4 BANDAS, COMPRESSOR E NOISE GATE EM CADA CANAL - LOW CUT FILTER NOS CANAIS MONO. - SAÍDA FONE/CONTROL ROOM. - 17 FADERS MOTORIZADOS DE 100MM. - SAÍDAS/ENTRADAS ESTÉREO RCA. - SAÍDA MASTER BALANCEADA. - ALIMENTAÇÃO BIVOLT. MARCA/MODELO DE REFERÊNCIA: BEHRINGER X32.</t>
  </si>
  <si>
    <t>FONE DE OUVIDO TIPO DE CABEÇA PARA USO PROFISSIONAL | DEVERÁ CONTER UM TRANSDUTOR DE 57 MM: RESPOSTA DE FREQUÊNCIA MÍNIMA DE 18 HZ A 18K HZ: SUPORTAR PRESSÃO SONORA DE NO MÍNIMO 105 DB SPL: CAPACIDADE DE POTÊNCIA DE 200 MW: THD DE APROXIMADAMENTE 0,5%: IMPEDÂNCIA NOMINAL DE NO MÍNIMO 26?: CONECTORES DO TIPO TRS 3,5/6,3 MM ESTÉREO. MARCA/MODELO DE REFERÊNCIA: HEADPHONE SENNHEISER HD 2.10</t>
  </si>
  <si>
    <t>RACK FECHADO DE EQUIPAMENTOS PADRÃO 19" - 12 UNIDADES, COM PORTA DE ACRÍLICO, RODÍZIOS E VENTILAÇÃO, DIMENSÕES (AxLxP): 600x600x670mm. REF.: IPMETAL , ARTIC, FURUKAWA OU EQUIVALENTE</t>
  </si>
  <si>
    <t>CONECTOR RJ45 MACHO CATEGORIA 6 BLINDADO. REF.: AMP, FURUKAWA E NEXANS.</t>
  </si>
  <si>
    <t>TRANSMISSOR DE HD-BASET. REF.: DM-TX-201-C - CRESTRON OU EQUIVALENTE.</t>
  </si>
  <si>
    <t>MATRIZ DE VIDEO HD-BASET. REF.: DM-MD6X6 - CRESTRON OU EQUIVALENTE.</t>
  </si>
  <si>
    <t>SPLITTER HDMI 1:4. REF.: SP-HD-1X4 - COVID OU EQUIVALENTE.</t>
  </si>
  <si>
    <t>MONITOR LED 19". REF.: P1917S - DELL OU EQUIVALENTE.</t>
  </si>
  <si>
    <t>ELIPSOIDAL SOURCE FOUR MINI LED FIXTURE 36° EM ALUMÍNIO FUNDIDO: PROTEÇÃO DO DISPOSITIVO DO OBTURADOR EM ±175°: SUPORTE DO PADRÃO DE GLOBO TAMANHO E (INCLUSO)-37,5MM ÁREA DE IMAGEM DE 25,4MM: TRArEIRA REMOVÍVEL PARA FÁCIL REPOSIÇÃO DE LÂMPADA: LÂMINAS RÍGIDAS e=0,40MM EM AÇO INOXIDÁVEL, NUMA MONTAGEM TRI-PLANAR: ÂNGULOS DE FEIXE FIXOS PARA ATENDER UMA SÉRIE DE DISTÂNCIAS: AJUSTE DE FEIXE E INCLINAÇÃO SEM FERRAMENTA: BOTÕES E MANÍPULOS DO OBTURADOR RESISTENTES A ALTO IMPACTO, TERMICAMENTE ISOLADOS: ABERTURA PARA ACESSÓRIO ESPECÍFICA PARA SUPORTE DE PADRÃO (INCLUSA): DUAS ABERTURAS PARA ACESSÓRIO ESPECÍFICAS PARA CAIXILHO DE MÍDIA (INCLUSAS): OPÇÕES DE ÂNGULO FIXO DO FEIXE DE 19°, 26°, 36° E 50°: LENTES DE ALTO CONTRASTE COM QUALIDADE DE PROJETOR. VERSÕES PORTÁTIL, DOSSEL, E TRILHO: TRANSFORMADOR ELETRÔNICO 60WPARA LÂMPADAS HALÓGENAS GE LIGHTECH (INCLUSO): ENTRADA 120VAC @ 0,50A (OU 240VAC @ 0,25A) - 60HZ, SAÍDA 12VDC @ 5000MA: FATOR DE POTÊNCIA 0,95: DIMERIZÁVEL: LÂMPADA LED 12W (INCLUSA): VIDA MÉDIA DE 35000 HORAS: TEMPERATURA DE COR CONFIGURÁVEL:</t>
  </si>
  <si>
    <t>ELIPSOIDAL SOURCE FOUR MINI LED FIXTURE 50° | CONSTRUÇÃO EM ALUMÍNIO FUNDIDO: PROTEÇÃO DO DISPOSITIVO DO OBTURADOR EM ±175°: SUPORTE DO PADRÃO DE GLOBO TAMANHO E (INCLUSO)-37,5MMCOM UMA ÁREA DE IMAGEM DE 25,4MM: TRASEIRA REMOVÍVEL PARA FÁCIL REPOSIÇÃO DE LÂMPADA: LÂMINAS RÍGIDAS DE 0,40MM DE ESPESSURA EM AÇOINOXIDÁVEL, NUMA MONTAGEM TRI-PLANAR: ANGULOS DE FEIXE FIXOS PARA ATENDER UMA SÉRIE DE DISTÂNCIAS: AJUSTE DE FEIXE E INCLINAÇÃO SEMFERRAMENTA: BOTÕES E MANÍPULOS DO OBTURADOR RESISTENTES A ALTO IMPACTO, TERMICAMENTE ISOLADOS: ABERTURA PARA ACESSÓRIO ESPECÍFICA PARASUPORTE DE PADRÃO (INCLUSA): DUAS ABERTURAS PARA ACESSÓRIO ESPECÍFICAS PARA CAIXILHO DE MÍDIA (INCLUSAS): OPÇÕES DE ÂNGULO FIXO DO FEIXE DE19°, 26°, 36° E 50°: LENTES DE ALTO CONTRASTE COM QUALIDADE DE PROJETOR. VERSÕES PORTÁTIL, DOSSEL, E TRILHO: TRANSFORMADOR ELETRÔNICO 60WPARALÂMPADAS HALÓGENAS GE LIGHTECH (INCLUSO): ENTRADA 120VAC @ 0,50A (OU 240VAC @ 0,25A) - 60HZ, SAÍDA 12VDC @ 5000MA: FATOR DE POTÊNCIA0,95: DIMERIZÁVEL: LÂMPADA LED 12W (INCLUSA): VIDA MÉDIA DE 35000 HORAS: TEMPERATURA DE COR CONFIGURÁVEL:</t>
  </si>
  <si>
    <t>MULTICABO XLR COM QUATRO VIAS | MULTICABO PARA SINAL DMX COM 4 CONEXÕES MACHO E FÊMEA, COM CABOS CONDUTORES EM COBRE ESTANHADO, MAIS BLINDAGEM, BITOLA 0,30 MM ², Ø 6,0 MM, ESTÉREO - 50 METROS.</t>
  </si>
  <si>
    <t>REGUA ELETRICA COM 6 TOMADAS C/ FIO 4MM</t>
  </si>
  <si>
    <t>CONECTOR XLR FÊMEA DE PAINEL - 5 PINOS | CONECTOR DE PAINEL/EMBUTIR XLR FÊMEA DE 5 PÓLOS, CORPO EM METAL NIQUELADO, CONTATOS EM PRATA, DUAS ABAS INTERNAS DE GUIA PARA ASSEGURAR - FÁCIL ALINHAMENTO PARA MONTAGEM FÁCIL E RÁPIDA. FÁCIL MONTAGEM COM 5 CONTATOS E SEM PARAFUSOS. DESIGN COMPACTO COM CORPO DIECAST RESISTENTE, PLÁSTICO REFORÇADO COM FIBRA DE VIDRO E TRAVA PARA CABOS EXCLUSIVA, GARANTINDO CRIMPAGEM SEGURA DO CABO.</t>
  </si>
  <si>
    <t>CONECTOR XLR 5 PINOS FÊMEA | CONECTOR DE CABO/LINHA XLR FÊMEA DE 5 PÓLOS, CORPO EM METAL NIQUELADO, CONTATOS EM PRATA. FÁCIL MONTAGEM COM 4 CONTATOS E SEM PARAFUSOS. DESIGN COMPACTO COM CORPO DIECAST RESISTENTE, PLÁSTICO REFORÇADO COM FIBRA DE VIDRO E TRAVA PARA CABOS EXCLUSIVA, GARANTINDO CRIMPAGEM SEGURA DO CABO.</t>
  </si>
  <si>
    <t>CONECTOR XLR 5 PINOS MACHO | CONECTOR DE CABO/LINHA XLR MACHO DE 5 PÓLOS, CORPO EM METAL NIQUELADO, CONTATOS EM PRATA, DUAS ABAS INTERNAS DE GUIA PARA ASSEGURAR||FÁCIL ALINHAMENTO PARA MONTAGEM FÁCIL E RÁPIDA. FÁCIL MONTAGEM COM 4 CONTATOS E SEM PARAFUSOS. DESIGN COMPACTO COM CORPO DIECAST RESISTENTE, PLÁSTICO REFORÇADO COM FIBRA DE VIDRO E TRAVA PARA CABOS EXCLUSIVA, GARANTINDO CRIMPAGEM SEGURA DO CABO.</t>
  </si>
  <si>
    <t xml:space="preserve">SOLDA EXOTÉRMICA MOLDE HCL-5/8.50-5 </t>
  </si>
  <si>
    <t xml:space="preserve">SOLDA EXOTÉRMICA CARTUCHO Nº 115 </t>
  </si>
  <si>
    <t>TAMPA COM GARRAS EM FERRO FUNDIDO 300MM.</t>
  </si>
  <si>
    <t>Elemento Vazado quadriculado, com 4 furos, produzido
em argamassa prensada, medindo 39l x 39h x 10e cm -
mod. 95A</t>
  </si>
  <si>
    <t>ELEVADOR THYSSENKRUPP OU EQUIVALENTE MOD. LEVITÁ, USO RESTRITO, CAP.: 225KG - 03 PESSOAS, CS MÁQ. DENTRO DA AIXA DE CORRIDA, 02 PARADAS, ENTRADA / SAÍDA MESMO LADO, CABINA COM VENTILAÇÃO, PAINÉIS, PORTAS E MARCOS EM AÇO INOX ESCOVADO, ILUMINAÇÃO INTERNA NO SUBTETO, COM ILUMINAÇÃO DE EMERGÊNCIA. OPCIONAIS PARA DEFICIENTES FÍSICOS INCLUINDO SINALIZAÇÃO EM BRAILLE.NO-BREAK DE EMERGÊNCIA, QUADRO DE COMANDO MICROPROCESSADO COM SISTEMA DE CONTROLE VVVF. MÁQUINA DE TRAÇÃO COM SISTEMA DE ENGRENAGEM E REDUTOR TIPO IRREVERSÍVEL, SISTEMA DE CABOS DE AÇO PARA DESLOCAMENTO DO CONJUNTO CABINA, MOTOR 220 VCA, 60 HZ POT. 1,1 KW CORRENTE NOM.4,42 A</t>
  </si>
  <si>
    <t>PLACAR POLIESPORTIVOS COMANDADOS POR UM ÚNICO TECLADO E TRABALHANDO EM CONJUNTO COM OS MARCADORES DE 24 SEGUNDOS. CONFORME MEMORIAL DE EQUIPAMENTOS ESPORTIVOS - FORNECIMENTO E INSTALAÇÃO</t>
  </si>
  <si>
    <t>PAINEL COM CRONÔMETRO DE 24 SEGUNDOS - CONFORME MEMORIAL DE EQUIPAMENTOS ESPORTIVOS - FORNECIMENTO E INSTALAÇÃO</t>
  </si>
  <si>
    <t>REDE PARA ARO DE BASQUETE - MEDIDA OFICIAL CONFORME MEMORIAL DE EQUIPAMENTOS ESPORTIVOS - FORNECIMENTO E INSTALAÇÃO</t>
  </si>
  <si>
    <t>REDE PARA FUTSAL - CONFECCIONADA EM POLIETILENO (NYLON) DE FILAMENTO CONTÍNUO DE 6.0MM, COM MALHA 10X10CM, NA COR BRANCA, CONFORME MEMORIAL DE EQUIPAMENTOS ESPORTIVOS - FORNECIMENTO E INSTALAÇÃO</t>
  </si>
  <si>
    <t>REDE PARA VOLEIBOL - CONFECCIONADA EM POLIETILENO (NYLON), DE FILAMENTO CONTÍNUO DE 2MM, MEDIDA OFICIAL, COM 4 FAIXAS DE LONA DE ALGODÃO N° 800 COM ILHOSES EM LATÃO CROMADO, COM MALHA DE 10X10CM, CONFORME MEMORIAL DE EQUIPAMENTOS ESPORTIVOS - FORNECIMENTO E INSTALAÇÃO</t>
  </si>
  <si>
    <t>ESCADA PARA ARBITRAGEM DE VOLEIBOL CONFECCIONADA EM TUBO DE AÇO 2", DOBRÁVEL, PLATAFORMA EM COMPENSADO ENVERNIZADO, ALTURA PADRÃO DA FIVB, REVESTIDA COM PINTURA SINTÉTICA E DEGRAUS GALVANIZADOS - FORNECIMENTO E INSTALAÇÃO</t>
  </si>
  <si>
    <t>POSTE DE VOLEIBOL - CONFECCIONADO EM TUBO DE AÇO GALVANIZADO DE 3 POLEGADAS DE DIÂMETRO, COM ESPESSURA DE 4MM, PINTURA EM ESMALTE ACRÍLICO, COM REGULAGEM TELESCÓPICA DE ALTURA CONFORME MEMORIAL DE EQUIPAMENTOS ESPORTIVOS - FORNECIMENTO E INSTALAÇÃO</t>
  </si>
  <si>
    <t>SUPORTE MÓVEL COM TABELA HIDRÁULICA DE  BASQUETEBOL COM SISTEMA ELÉTRICO - FORNECIMENTO E INSTALAÇÃO</t>
  </si>
  <si>
    <t>TRAVE PARA FUTSAL COM BASE -MEDINDO 3,0X2,0M PERFIL TUBULAR CONFECCIONADO EM AÇO CARBONO OU GALVANIZADO DE 7,5CM DE DIÂMETRO, CONFORME MEMORIAL DE EQUIPAMENTOS ESPORTIVOS - FORNECIMENTO E INSTALAÇÃO</t>
  </si>
  <si>
    <t>ANTENA OFICIAL PARA VOLEIBOL - EM FIBRA DE VIDRO MACIÇO COM 1,80m DE COMPRIMENTO E 10MM DE DIÂMETRO, PINTADA CONFORME MEMORIAL DE EQUIPAMENTOS ESPORTIVOS - FORNECIMENTO E INSTALAÇÃO</t>
  </si>
  <si>
    <t>RÉGUA PARA AFERIÇÃO DA ALTURA DA REDE DE VOLEIBOL - CONFORME MEMORIAL DE EQUIPAMENTOS ESPORTIVOS - FORNECIMENTO E INSTALAÇÃO</t>
  </si>
  <si>
    <t>SUPORTE PARA ANTENA DE VOLEIBOL - EM LONA CONFORME MEMORIAL DE EQUIPAMENTOS ESPORTIVOS - FORNECIMENTO E INSTALAÇÃO</t>
  </si>
  <si>
    <t>PROTETOR PARA POSTE DE VOLEIBOL CONFECCIONADO EM LAMINADO PLÁSTICO COM ESPUMA ESPECIAL DE ALTA DENSIDADE, PARA SUPORTAR CARGA DE 80 KG, CAPACIDADE RETARDANTE E ACABAMENTO EM NYLON NACIONAL, COM ALTURA DE 1,80 METROS PESANDO 05 KG, COM LOGOTIPO FECOMÉRCIO SESC PR - FORNECIMENTO E INSTALAÇÃO</t>
  </si>
  <si>
    <t>VASO + CACHEPOT QUADRADO MODERNO EM POLIETILENO TAMANHO GG 76x47, NA COR CAFÉ. REF. JAPI JVQMK48</t>
  </si>
  <si>
    <t>CACHEPOT RETANGULAR DIMENSÕES APROXIMADAS 100X25X35CM EM CHAPA DOBRADA NA COR BRANCA REF. VERDEVASO CACHEPOT PRIX OU EQUIVALENTE</t>
  </si>
  <si>
    <t>SIMULADOR DE CAMINHADA TRIPLO</t>
  </si>
  <si>
    <t>SIMULADOR DE CAVALGADA TRIPLO</t>
  </si>
  <si>
    <t>REMADA SENTADA</t>
  </si>
  <si>
    <t>ROTAÇÃO DUPLA DIAGONAL</t>
  </si>
  <si>
    <t>SIMULADOR DE ESQUI TRIPLO</t>
  </si>
  <si>
    <t>MULTI EXERCITADOR</t>
  </si>
  <si>
    <t>LEG PRESS TRIPLO</t>
  </si>
  <si>
    <t>SURF TWIST</t>
  </si>
  <si>
    <t>ROTAÇÃO VERTICAL</t>
  </si>
  <si>
    <t>ALONGADOR VERTICAL</t>
  </si>
  <si>
    <t>PLACA ORIENTATIVA</t>
  </si>
  <si>
    <t>PLAYGROUND INFANTIL MONTADO COM ESCORREGADOR, BALANÇO E GRADE PARA CRIANÇAS DE ATÉ 12 ANOS, FABRICADO EM ESTRUTURA DE AÇO CARBONO GALVANIZADO COM ACABAMENTOS EM MATERIAL PLÁSTICO. REFERÊNCIA COMERCIAL KRENKE-KMP 0101 OU EQUIVALENTE TÉCNICO.</t>
  </si>
  <si>
    <t>GANGORRA EM NÍVEL COM 2 LUGARES, FABRICADO EM ESTRUTURA DE ALUMÍNIO E ASSENTOS EM MATERIAL PLÁSTICO L=2,70m. ACABAMENTO EM PINTURA ELETROSTÁTICA NAS CORES AZUL E AMARELA. REFERÊNCIA COMERCIAL KRENKE-P59A OU EQUIVALENTE TÉCNICO.</t>
  </si>
  <si>
    <t>CARROSSEL INFANTIL COM 8 LUGARES PARA CRIANÇAS DE ATÉ 12 ANOS, FABRICADO EM TUBOS DE AÇO CARBONO GALVANIZADO. ACABAMENTO EM PINTURA ELETROSTÁTICA NAS CORES AZUL E AMARELA. REFERÊNCIA COMERCIAL KRENKE-P63 OU EQUIVALENTE TÉCNICO</t>
  </si>
  <si>
    <t>MÓDULO SOMBREADOR  PARA DUAS VAGAS EM ESTRUTURA  TUBULAR DE AÇO  CARBONO GALVANIZADO. ACABAMENTO EM PINTURA ELETROSTÁTICA DE FÁBRICA NA COR BRANCA. COBERTURA EM TELA SINTÉTICA DE POLIETILENO PARA SOMBREAMENTO NA COR AZUL. REFERÊNCIA COMERCIAL ALTEC SOMBRA 2 VAGAS OU EQUIVALENTE TÉCNICO</t>
  </si>
  <si>
    <t>BR01 - PLACA TÁTIL COM SINALIZAÇÃO EM BRAILLE DIMENSÕES 10X15CM, EM ALUMINIO, FIXADA NO BATENTE OU PAREDE ADJACENTE COM FITA DUPLA FACE DE ADESIVO TRANSFERÍVEL TRANSPARENTE L=9,5CM SEM ESPUMA REF. COMERCIAL 3M VHB 4918 OU EQUIVALENTE TÉCNICO, CONFORME INDICAÇÃO NUMERAÇÃO DA SALA E DETALHE ESPECÍFICO REF. NORMA NBR 9050</t>
  </si>
  <si>
    <t>BR02 - PLACA TÁTIL COM SINALIZAÇÃO EM BRAILLE DIMENSÕES 3X10CM, EM ALUMINIO, FIXADA NO BATENTE OU PAREDE ADJACENTE COM FITA DUPLA FACE DE ADESIVO TRANSFERÍVEL TRANSPARENTE L=9,5CM SEM ESPUMA REF. COMERCIAL 3M VHB 4918 OU EQUIVALENTE TÉCNICO, INDICAÇÃO DE PAVIMENTO E DETALHE ESPECÍFICO REF. NORMA NBR 9050</t>
  </si>
  <si>
    <t>BR03 - PLACA TÁTIL COM SINALIZAÇÃO EM BRAILLE DIMENSÕES 5X8CM, EM ALUMINIO, FIXADA NO BATENTE OU PAREDE ADJACENTE COM FITA DUPLA FACE DE ADESIVO TRANSFERÍVEL TRANSPARENTE L=9,5CM SEM ESPUMA REF. COMERCIAL 3M VHB 4918 OU EQUIVALENTE TÉCNICO, INDICAÇÃO PAVIMENTO E DETALHE ESPECÍFICO REF. NORMA NBR 9050</t>
  </si>
  <si>
    <t xml:space="preserve">FAIXA DE SINALIZAÇÃO EM POLIPROPILENO NA COR AMARELO FOTOLUMINESCENTE 10X3CM FIXADA COM FITA ADESIVA DUPLAFACE CONFORME DETALHE ESPECÍFICO NOS DEGRAUS DA ESCADA DE LIGAÇÃO DAS EDIFICAÇÕES </t>
  </si>
  <si>
    <t>ITEM 01 - FECOMÉRCIO PR - LETREIRO EXTERNO EM AÇO GALVANIZADO ALTO REVLEVO (LETRA CAIXA) EM CHAPA DE AÇO GALVANIZADO 0,80MM EM FORMATO 'CAIXA' 100MM FRONTAL: ACRÍLICO LEITOSO 3MM, ADESIVO TRANSLÚCIDO PANTONE 288C ILUMINAÇÃO: LED'S BRANCO FRIO, FONTE TRANSFORMADORA ESTABILIZADA 12 VOLTS 3,5 A BIVOLTAGEM, SENDO NECESSÁRIO 02 FONTES PARA CADA LETREIRO E FOTOCÉLULAS, PINTURA EXTERNA: TINTA EPÓXI LÍQUIDA PANTONE 288 C, FIXADO COM PINOS CHUMBADOS, FIXADO SOBRE ESTRUTURA METÁLICA NÃO APARENTE EM CANTONEIRAS DE 1/8" E VIGA U 3" 1/8"</t>
  </si>
  <si>
    <t>ITEM 02 - SESC - LETREIRO EXTERNO EM AÇO GALVANIZADO ALTO REVLEVO (LETRA CAIXA) EM CHAPA DE AÇO GALVANIZADO 0,80MM EM FORMATO 'CAIXA' 100MM FRONTAL: ACRÍLICO LEITOSO 3MM, ADESIVO TRANSLÚCIDO PANTONE 288C ILUMINAÇÃO: LED'S BRANCO FRIO, FONTE TRANSFORMADORA ESTABILIZADA 12 VOLTS 3,5 A BIVOLTAGEM, SENDO NECESSÁRIO 02 FONTES PARA CADA LETREIRO E FOTOCÉLULAS, PINTURA EXTERNA: TINTA EPÓXI LÍQUIDA PANTONE 288 C, FIXADO COM PINOS CHUMBADOS, FIXADO SOBRE ESTRUTURA METÁLICA NÃO APARENTE EM CANTONEIRAS DE 1/8" E VIGA U 3" 1/8"</t>
  </si>
  <si>
    <t>ITEM 03 - SENAC - LETREIRO EXTERNO EM AÇO GALVANIZADO ALTO REVLEVO (LETRA CAIXA) EM CHAPA DE AÇO GALVANIZADO 0,80MM EM FORMATO 'CAIXA' 100MM FRONTAL: ACRÍLICO LEITOSO 3MM, ADESIVO TRANSLÚCIDO PANTONE 288C ILUMINAÇÃO: LED'S BRANCO FRIO, FONTE TRANSFORMADORA ESTABILIZADA 12 VOLTS 3,5 A BIVOLTAGEM, SENDO NECESSÁRIO 02 FONTES PARA CADA LETREIRO E FOTOCÉLULAS, PINTURA EXTERNA: TINTA EPÓXI LÍQUIDA PANTONE 288 C, FIXADO COM PINOS CHUMBADOS, FIXADO SOBRE ESTRUTURA METÁLICA NÃO APARENTE EM CANTONEIRAS DE 1/8" E VIGA U 3" 1/8"</t>
  </si>
  <si>
    <t>ITEM 05 - LETRAS RECORTE INTERNA MDF, CAIXA ALTA CHAPA DE MDF 20MM PINTURA AUTOMOTIVA PRATA CONTINENTAL RECORTE A LASER, FIXADO COM FITA DUPLA FACE</t>
  </si>
  <si>
    <t>ITEM 08 - TOTEM EXTERNO SOLO 5M CHAPA EM AÇO INOX ESCOVADO 1,2MM CALANDRADA, ESTRUTURA EM METALON GALVANIZADO, PINTURA PRATA CONTINENTAL E/OU PANTONE 288C ANTIFERRUGEM, ESTRUTURA CHUMBADA NO CHÃO, FUNDAÇÃO DE CONCRETO COM BLOCO DE 0,30 X 1,00 X 1,2 CM E ESTACAS DE 1,20 M DE PROFUNDIDADE, COM CHUMBADORES GALVANIZADOS, ADESIVO DE RECORTE ELETRÔNICO, 2 REFLETORES EXTERNOS 250W VAPOR METÁLICO, COM FONTE E FOTOCÉLULA</t>
  </si>
  <si>
    <t>ITEM 09 - TOTEM EXTERNO TUBULAR CHAPA EM AÇO INOX ESCOVADO 1,2MM. -CALANDRADA, ESTRUTURA EM METALON GALVANIZADO, PINTURA PRATA CONTINENTAL E/OU PANTONE 288C ANTIFERRUGEM, COM CHUMBADORES GALVANIZADOS, ADESIVO DE RECORTE ELETRÔNICO</t>
  </si>
  <si>
    <t>ITEM 10 - TOTEM INVENTARIAL INTERNO - AÇO CHAPA DE AÇO INOX ESCOVADO 1,2MM, ESTRUTURA EM METALON, PINTURA PRATA CONTINENTAL E/OU AZUL PANTONE 288C ANTIFERRUGEM, TINTA EPÓXI LÍQUIDA COR: PANTONE 288C , ADESIVO DE RECORTE ELETRÔNICO (LINHAS AZUIS E TEXTO BRANCO), DUAS FACES, CHAPA DE FERRO 25 MM,COM BASE PARA CONTRAPESO DO TOTEM, TAMANHO: 0,50M X 2,00M</t>
  </si>
  <si>
    <t>ITEM 13 - PLACA DIRECIONAL AÉREA CHAPA DE MDF 12 MM NAS DUAS FACES PINTURA AUTOMOTIVA PRATA CONTINENTAL, BASE COM 4 PARAFUSOS DE EXPANSÃO, ADESIVO DE RECORTE ELETRÔNICO. (LINHAS AZUIS, SETAS E TEXTO BRANCO), DUPLA FACE, FIXAÇÃO EM CABOS DE AÇO COM SUPORTE TORNEADO E CROMADO</t>
  </si>
  <si>
    <t>ITEM 14 - PLACA INDICATIVA AÉREA CHAPA DE MDF 12MM PINTURA AUTOMOTIVA PRATA CONTINENTAL, ADESIVO DE RECORTE ELETRÔNICO. (LINHAS AZUIS, SETAS E TEXTO BRANCO), 2 FACES, FIXADA EM CABOS DE AÇO COM SUPORTE TORNEADO E CROMADO</t>
  </si>
  <si>
    <t>ITEM 16 - PLACA INDICATIVA AÇO CHAPA DE AÇO INOX ESCOVADO 1,2 MM, ESTRUTURA EM METALON, PINTURA ANTIFERRUGEM, ADESIVO DE RECORTE ELETRÔNICO, HASTE CILÍNDRICA 2MM DE AÇO GALVANIZADO CALANDRADO</t>
  </si>
  <si>
    <t>ITEM 17 - PLACA INDICATIVA DE AMBIENTE CHAPA DE MDF 10MM PINTURA AUTOMOTIVA PRATA CONTINENTAL, ADESIVO DE RECORTE ELETRÔNICO, FIXADA COM DUPLA FACE DE ALTA FIXAÇÃO</t>
  </si>
  <si>
    <t>ITEM 21 - FAIXA DE SEGURANÇA PORTA DE VIDRO FAIXA JATEADA IMPRESSA 8CM DE ALTURA, FAIXA EM ADESIVO AZUL 2,5CM DE ALTURA</t>
  </si>
  <si>
    <t>ITEM 22 ATÉ 22L - PLACA TRIÂNGULAR NÚMERO DE SALA CHAPA DE AÇO 2MM, PINTURA AUTOMOTIVA PRATA CONTINENTAL, ADESIVO DE RECORTE ELETRÔNICO, TRÊS DOBRAS, FIXADA COM DUPLA FACE DE ALTA FIXAÇÃO.</t>
  </si>
  <si>
    <t>ITEM 24 - QUADRO BOLSO ACRÍLICO ACRÍLICO COM BOLSO COLADO (ESPAÇO PARA 10 FOLHAS A4), FIXADO NA PARADE COM DUPLA FACE DE ALTA FIXAÇÃO, ACRÍLICO COM FACA ESPECIAL</t>
  </si>
  <si>
    <t>ITEM 25 - PLACA INDICATIVA BANHEIRO 10X12 CM CHAPA DE MDF 10 MM, PINTURA AUTOMOTIVA PRATA CONTINENTAL, ADESIVO DE RECORTE ELETRÔNICO FIXADA COM DUPLA FACE DE ALTA FIXAÇÃO</t>
  </si>
  <si>
    <t>ITEM 25 J / K / L / M - PLACA INDICATIVA BANHEIRO 35X6 CM CHAPA DE MDF 10 MM, PINTURA AUTOMOTIVA PRATA CONTINENTAL, ADESIVO DE RECORTE ELETRÔNICO FIXADA COM DUPLA FACE DE ALTA FIXAÇÃO</t>
  </si>
  <si>
    <t>ITEM 31 - PAINEL EXTERNO SOLO TUBOS 2" DE DIÂMETRO EXTERNO COM TAMPA NA PARTE SUPERIOR SOLDADA, PAREDE DE 3MM, ESTRUTURA INTERNA EM TUBOS DE METALON 20X30MM GALVANIZADO, PINTURA PRATA CONTINENTAL E/OU AZUL PANTONE 288C ANTIFERRUGEM PRATA, ACABAMENTO TIPO "CAMA ELÁSTICA" ILHÓS, MOLAS E BRAÇADEIRAS, 2 REFLETORES 250W, VAPOR METÁLICO, COM FONTE E INTERRUPTOR, MASTRO EM PERFIL DE FERRO GALVANIZADO, COM DIÂMETRO DE 100MM, ESPESSURA DE 2,25MM, COM APLICAÇÃO DE FUNDO ESPECÍFICO PARA PINTURA E PINTURA À PISTOLA, COM TINTA AUTOMOTIVA EM 3 DEMÃOS NA COR CINZA CONTINENTAL E/OU AZUL PANTONE 288C E ITEM 32 - LONA IMAGEM PLOTAGEM DE IMAGEM EM ALTA RESOLUÇÃO, LONA PARA FRONTLIGHT, ACABAMENTO TIPO "CAMA ELÁSTICA" ILHÓS, MOLAS E BRAÇADEIRAS A ARTE PARA O BANNER SERÁ FORNECIDA POSTERIORMENTE PELO SESC E SENAC</t>
  </si>
  <si>
    <t>ITEM 36 - QUADRO EXPOSITOR DOCUMENTOS AÇO CHAPA EM AÇO 3MM COM ESTRUTURA EM METALON, ACRÍLICO COM FACE ESPECIAL, BOLSOS COLADOS (ESPAÇAR PARA 10 FOHAS A4), ADESIVO EM RECORTE ELETRÔNICO DA LOGO, ESPAÇADORES CROMADOS 1"</t>
  </si>
  <si>
    <t>ITEM 37 - TAPETE VULCANIZADO TIPO CAPACHO 1,60X0,80M</t>
  </si>
  <si>
    <t>ITEM 38 - TAPETE VULCANIZADO ELEVADOR - TIPO CAPACHO 0,90X1,20M</t>
  </si>
  <si>
    <t>ITEM 41 - PLACA INAUGURAL 45X67 CM CHAPA DE AÇO GALVANIZADO 1,80MM COM PINTURA EPÓXI LÍQUIDA, FOTOGRAVAÇÃO, FONTES: ARIAL NORMAL - ARIAL NEGRITO, FIXAÇÃO COM ESPAÇADORES CROMADOS 1/2", ACABAMENTO COM BOTÃO CROMADO, IMAGENS (ARTE) SERÃO FORNECIDAS POSTERIORMENTE PELO SESC E SENAC.</t>
  </si>
  <si>
    <t>ITEM 43 - BANNER ESTRUTURADO COM LOGOS ESTRUTURA EM TUBOS METALON 20 X 30 MM GALVANIZADO COM PINTURA PRATA CONTINENTAL OU AZUL PANTONE 288C ANTIFERRUGEM, LONA PARA FRONTLIGHT, PLOTAGEM DE IMAGAM EM ALTA RESOLUÇÃO, ACABAMENTO TIPO "CAMA ELÁSTICA" ILHÓS, MOLAS E BRAÇADEIRAS</t>
  </si>
  <si>
    <t>MAPA TÁTIL 1º PAVIMENTO - PLACA DE ACRÍLICO 35X60 CM NA COR BRANCA ESP 20MM FIXADA NO SUPORTE COM FITA DUPLA FACE DE ADESIVO TRANSFERÍVEL 3M VHB 4918, EM SUPORTE DE CHAPA DE AÇO IOX ESCOVADO DOBRADO ESP 2MM SEÇÃO 200X150MM SOLDADA NA BASE DE CHAPA DE AÇO INOX ESCOVADO 30X30CM ESP 2MM FIXADA NO PISO COM FITA DUPLA FACE DE ADESIVO COM ESPUMA REF. 3M VHB 4918</t>
  </si>
  <si>
    <t>MAPA TÁTIL TÉRREO - PLACA DE ACRÍLICO 35X60 CM NA COR BRANCA ESP 20MM FIXADA NO SUPORTE COM FITA DUPLA FACE DE ADESIVO TRANSFERÍVEL 3M VHB 4918, EM SUPORTE DE CHAPA DE AÇO IOX ESCOVADO DOBRADO ESP 2MM SEÇÃO 200X150MM SOLDADA NA BASE DE CHAPA DE AÇO INOX ESCOVADO 30X30CM ESP 2MM FIXADA NO PISO COM FITA DUPLA FACE DE ADESIVO COM ESPUMA REF. 3M VHB 4918</t>
  </si>
  <si>
    <t xml:space="preserve">SINALIZAÇÃO TATIL EM ALUMIINO NO CORRIMÃO (BRAILE INÍCIO / FIM) </t>
  </si>
  <si>
    <t>UNIDADE EVAPORADORA + CONDENSADORA SPLIT, TIPO HI-WALL - REF.: 42MACA09S5 (EVAPORADORA) + 38KCX09S5 (CONDENSADORA) - MIDEA OU EQUIVALENTE</t>
  </si>
  <si>
    <t>UNIDADE EVAPORADORA + CONDENSADORA SPLIT, TIPO HI-WALL - REF.: 42MACA12S5 (EVAPORADORA) + 38KCX12S5 (CONDENSADORA) - MIDEA OU EQUIVALENTE</t>
  </si>
  <si>
    <t>UNIDADE EVAPORADORA COMPOSTA DE MODULO SERPENTINA E MODULO VENTILADOR - REF.: MODELO 40VX10LV6G4F5 - CARRIER OU EQUIVALENTE</t>
  </si>
  <si>
    <t>UNIDADE CONDENSADORA - REF.: MODELO 38EV102265 - CARRIER OU EQUIVALENTE</t>
  </si>
  <si>
    <t>UNIDADE EVAPORADORA VRF, TIPO TETO/PISO - REF.: MODELO GMV-ND 90 ZD/A-T - GREE OU EQUIVALENTE</t>
  </si>
  <si>
    <t>UNIDADE EVAPORADORA VRF, TIPO TETO/PISO - REF.: MODELO GMV-ND 50 ZD/A-T - GREE OU EQUIVALENTE</t>
  </si>
  <si>
    <t>UNIDADE EVAPORADORA VRF, TIPO HI WALL - MODELO GMV-N 22G/ A3A - D - REF.: GREE OU EQUIVALENTE</t>
  </si>
  <si>
    <t>UNIDADE EVAPORADORA VRF, TIPO HI WALL - MODELO GMV-N 28G/ A3A - D - rEF.: GREE OU EQUIVALENTE</t>
  </si>
  <si>
    <t>UNIDADE EVAPORADORA VRF, TIPO HI WALL - MODELO GMV-N 36G/ A3A - D - REF.: GREE OU EQUIVALENTE</t>
  </si>
  <si>
    <t>UNIDADE EVAPORADORA VRF, TIPO HI WALL - MODELO GMV-N 63G/ A3A - D - REF.: GREE OU EQUIVALENTE</t>
  </si>
  <si>
    <t>UNIDADE EVAPORADORA VRF, TIPO BUILT IN - REF.: MODELO GMV-ND 36 PLS/A-T - GREEN OU EQUIVALENTE</t>
  </si>
  <si>
    <t>UNIDADE EVAPORADORA VRF, TIPO BUILT IN - REF.: MODELO GMV-ND 40 PLS/A-T - GREEN OU EQUIVALENTE</t>
  </si>
  <si>
    <t>UNIDADE EVAPORADORA VRF, TIPO BUILT IN - REF.: MODELO GMV-ND 45 PLS/A-T - GREEN OU EQUIVALENTE</t>
  </si>
  <si>
    <t>UNIDADE EVAPORADORA VRF, TIPO BUILT IN - REF.: MODELO GMV-ND 56 PLS/A-T - GREEN OU EQUIVALENTE</t>
  </si>
  <si>
    <t>UNIDADE EVAPORADORA VRF, TIPO BUILT IN - REF.: MODELO GMV-ND 63 PLS/A-T - GREEN OU EQUIVALENTE</t>
  </si>
  <si>
    <t>UNIDADE EVAPORADORA VRF, TIPO BUILT IN - REF.: MODELO GMV-ND 71 PLS/A-T - GREEN OU EQUIVALENTE</t>
  </si>
  <si>
    <t>UNIDADE EVAPORADORA VRF, TIPO BUILT IN - REF.: MODELO GMV-ND 80 PLS/A-T - GREEN OU EQUIVALENTE</t>
  </si>
  <si>
    <t>UNIDADE EVAPORADORA VRF, TIPO BUILT IN - REF.: MODELO GMV-ND 90 PLS/A-T - GREEN OU EQUIVALENTE</t>
  </si>
  <si>
    <t>UNIDADE EVAPORADORA VRF, TIPO BUILT IN - REF.: MODELO GMV-ND 100 PLS/A-T - GREEN OU EQUIVALENTE</t>
  </si>
  <si>
    <t>UNIDADE EVAPORADORA VRF, TIPO BUILT IN - REF.: MODELO GMV-ND 125 PLS/A-T - GREEN OU EQUIVALENTE</t>
  </si>
  <si>
    <t>UNIDADE EVAPORADORA VRF, TIPO BUILT IN - REF.: MODELO GMV-ND 140 PLS/A-T - GREEN OU EQUIVALENTE</t>
  </si>
  <si>
    <t>UNIDADE CONDENSADORA VRF - REF.: MODELO GMV-280WM/B-X - GREE OU EQUIVALENTE</t>
  </si>
  <si>
    <t>UNIDADE CONDENSADORA VRF - REF.: MODELO GMV-400WM/B-X - GREE OU EQUIVALENTE</t>
  </si>
  <si>
    <t>UNIDADE CONDENSADORA VRF - REF.: MODELO GMV-680WM/B-X - GREE OU EQUIVALENTE</t>
  </si>
  <si>
    <t>UNIDADE CONDENSADORA VRF - REF.: MODELO GMV-785WM/B-X - GREE OU EQUIVALENTE</t>
  </si>
  <si>
    <t>UNIDADE CONDENSADORA VRF - REF.: MODELO GMV-900WM/B-X - GREE OU EQUIVALENTE</t>
  </si>
  <si>
    <t>GABINETE DE VENTILAÇÃO BBS 160 - REF.: BERLINERLUFT OU EQUIVALENTE 650m³/h ( VAE-07)</t>
  </si>
  <si>
    <t>GABINETE DE VENTILAÇÃO BBS 200 - REF.: BERLINERLUFT OU EQUIVALENTE 1550m³/h (VAE-06)</t>
  </si>
  <si>
    <t>GABINETE DE VENTILAÇÃO BBS 280 - REF.: BERLINERLUFT OU EQUIVALENTE 3935 m³/h (VAE-01)</t>
  </si>
  <si>
    <t>GABINETE DE VENTILAÇÃO BBS 315 - REF.: BERLINERLUFT OU EQUIVALENTE 4230 m³/h (VAE-03)</t>
  </si>
  <si>
    <t>GABINETE DE VENTILAÇÃO BBS 315 - REF.: BERLINERLUFT OU EQUIVALENTE 4450 m³/h (VAE-05)</t>
  </si>
  <si>
    <t>GABINETE DE VENTILAÇÃO BBS 400 - REF.: BERLINERLUFT OU EQUIVALENTE 6280 m³/h (VAE-04)</t>
  </si>
  <si>
    <t>GABINETE DE VENTILAÇÃO BBS 450 - REF.: BERLINERLUFT OU EQUIVALENTE 7.990 m³/h (VAE-02)</t>
  </si>
  <si>
    <t>VENTILADOR CENTRIFUGO BSS 160 - REF.: BERLINERLUFT OU EQUIVALENTE 580 m³/h (EX-01)</t>
  </si>
  <si>
    <t>VENTILADOR CENTRIFUGO BSS 280 - REF.: BERLINERLUFT OU EQUIVALENTE 1740 m³/h (EX-04)</t>
  </si>
  <si>
    <t>VENTILADOR CENTRIFUGO GTS 250 - REF.: BERLINERLUFT OU EQUIVALENTE 1200 m³/h (EX-06)</t>
  </si>
  <si>
    <t>VENTILADOR CENTRIFUGO GTS 315 - REF.: BERLINERLUFT OU EQUIVALENTE 2380 m³/h (EX-07)</t>
  </si>
  <si>
    <t>VENTILADOR CENTRIFUGO GTS 315 - REF.: BERLINERLUFT OU EQUIVALENTE 2380 m³/h (EX-05)</t>
  </si>
  <si>
    <t>VENTILADOR CENTRIFUGO GTS 315 - REF.: BERLINERLUFT OU EQUIVALENTE 2450 m³/h (EX-08)</t>
  </si>
  <si>
    <t>VENTILADOR CENTRIFUGO BSS 450 - REF.: BERLINERLUFT OU EQUIVALENTE 4050 m³/h (EX-02)</t>
  </si>
  <si>
    <t>VENTILADOR CENTRIFUGO GTS 560 - REF.: BERLINERLUFT OU EQUIVALENTE 7200 m³/h (EX-03)</t>
  </si>
  <si>
    <t>LAVADORA DE GASES - DESPOLUIDOR ATMOSFÉRICO - MODELO MTC 2.000 - REF.: MELTING OU EQUIVALENTE</t>
  </si>
  <si>
    <t>GRELHA DE EXAUSTÃO - 225 mm x 125 mm - REF.: MODELO AT-AG/TROX OU EQUIVALENTE</t>
  </si>
  <si>
    <t>GRELHA DE INSUFLAMENTO - 225 mm x 75 mm - REF.: MODELO VAT-AG - TROX OU EQUIVALENTE</t>
  </si>
  <si>
    <t>GRELHA DE INSUFLAMENTO - 225 mm x 125 mm - REF.: MODELO AT-AG - TROX OU EQUIVALENTE</t>
  </si>
  <si>
    <t>GRELHA DE INSUFLAMENTO - 325 mm x 125 mm - REF.: MODELO AT-AG - TROX OU EQUIVALENTE</t>
  </si>
  <si>
    <t>GRELHA DE INSUFLAMENTO - 325 mm x 225 mm - REF.: MODELO AT-AG - TROX OU EQUIVALENTE</t>
  </si>
  <si>
    <t>GRELHA DE INSUFLAMENTO - 525 mm x 225 mm - REF.: MODELO AT-AG - TROX OU EQUIVALENTE</t>
  </si>
  <si>
    <t>GRELHA DE INSUFLAMENTO - 625 mm x 225 mm - REF.: MODELO AT-AG - TROX OU EQUIVALENTE</t>
  </si>
  <si>
    <t>GRELHA DE RETORNO - 525 mm x 225 mm - REF.: MODELO AT-AG/TROX OU EQUIVALENTE</t>
  </si>
  <si>
    <t>GRELHA DE RETORNO - 525 mm x 325 mm - REF.: MODELO AT-AG/TROX OU EQUIVALENTE</t>
  </si>
  <si>
    <t>GRELHA DE RETORNO - 525 mm x 325 mm - REF.: MODELO AR-AG/TROX OU EQUIVALENTE</t>
  </si>
  <si>
    <t>GRELHA DE RETORNO - 525 mm x 425 mm - REF.: MODELO AT-AG/TROX OU EQUIVALENTE</t>
  </si>
  <si>
    <t>GRELHA DE RETORNO - 525 mm x 525 mm - REF.: MODELO AT-AG/TROX OU EQUIVALENTE</t>
  </si>
  <si>
    <t>GRELHA DE DUPLA MOLDURA INDEVASSÁVEL - 325 mm x 165 mm - REF.: MODELO AGS-T - TROX OU EQUIVALENTE</t>
  </si>
  <si>
    <t>GRELHA DE DUPLA MOLDURA INDEVASSÁVEL - 325 mm x 225 mm - REF.: MODELO AGS-T - TROX OU EQUIVALENTE</t>
  </si>
  <si>
    <t>GRELHA DE DUPLA MOLDURA INDEVASSÁVEL - 425 mm x 225 mm - REF.: MODELO AGS-T - TROX OU EQUIVALENTE</t>
  </si>
  <si>
    <t>GRELHA DE DUPLA MOLDURA INDEVASSÁVEL - 425 mm x 325 mm - REF.: MODELO AGS-T - TROX OU EQUIVALENTE</t>
  </si>
  <si>
    <t>GRELHA DE DUPLA MOLDURA INDEVASSÁVEL - 425 mm x 425 mm - REF.: MODELO AGS-T - TROX OU EQUIVALENTE</t>
  </si>
  <si>
    <t>GRELHA DE DUPLA MOLDURA INDEVASSÁVEL - 525 mm x 325 mm - REF.: MODELO AGS-T - TROX OU EQUIVALENTE</t>
  </si>
  <si>
    <t>GRELHA DE DUPLA MOLDURA INDEVASSÁVEL - 525 mm x 525 mm - REF.: MODELO AGS-T - TROX OU EQUIVALENTE</t>
  </si>
  <si>
    <t>GRELHA PARA PURGA DE AR - 1025 mm x 525 mm - REF.: MODELO AGS-A - TROX OU EQUIVALENTE</t>
  </si>
  <si>
    <t>DIFUSOR - TAM. 2 - REF.: MODELO ADLQ-AK/AG - TROX OU EQUIVALENTE</t>
  </si>
  <si>
    <t>DIFUSOR - TAM. 7 - REF.: MODELO ADLQ-AK/AG - TROX OU EQUIVALENTE</t>
  </si>
  <si>
    <t>DIFUSOR - TAM. 3 - REF.: MODELO ADLQ-AK/AG - TROX OU EQUIVALENTE</t>
  </si>
  <si>
    <t>DIFUSOR - TAM. 4 - REF.: MODELO ADLQ-AK/AG - TROX OU EQUIVALENTE</t>
  </si>
  <si>
    <t>DIFUSOR - TAM. 600 - REF.: MODELO VD-H - TROX OU EQUIVALENTE</t>
  </si>
  <si>
    <t>CONJUNTO PARA TOMADA DE AR EXTERIOR - 797 mm x 597 mm - REF.: MODELO VDF-711 - TROX OU EQUIVALENTE</t>
  </si>
  <si>
    <t>REGISTRO DE VAZÃO - 200 mm x 205 mm - REF.: MODELO RL-B - TROX OU EQUIVALENTE</t>
  </si>
  <si>
    <t>REGISTRO DE VAZÃO - 300 mm x 345 mm - REF.: MODELO JN-B - TROX OU EQUIVALENTE</t>
  </si>
  <si>
    <t>REGISTRO DE VAZÃO - 400 mm x 345 mm - REF.: MODELO JN-B - TROX OU EQUIVALENTE</t>
  </si>
  <si>
    <t>REGISTRO DE VAZÃO - 500 mm x 205 mm - MODELO RL-B - REF.: TROX OU EQUIVALENTE</t>
  </si>
  <si>
    <t>REGISTRO DE VAZÃO - 500 mm x 345 mm - MODELO JN-B - REF.: TROX OU EQUIVALENTE</t>
  </si>
  <si>
    <t>REGISTRO DE VAZÃO - 500 mm x 510 mm - MODELO JN-B - REF.: TROX OU EQUIVALENTE</t>
  </si>
  <si>
    <t>REGISTRO DE VAZÃO - 600 mm x 345 mm - REF.: MODELO JN-B - TROX OU EQUIVALENTE</t>
  </si>
  <si>
    <t>REGISTRO DE VAZÃO - 700 mm x 345 mm - REF.: MODELO JN-B - TROX OU EQUIVALENTE</t>
  </si>
  <si>
    <t>REGISTRO DE VAZÃO - 800 mm x 345 mm - REF.: MODELO JN-B - TROX OU EQUIVALENTE</t>
  </si>
  <si>
    <t>REGISTRO DE VAZÃO - 800 mm x 510 mm - REF.: MODELO JN-B - TROX OU EQUIVALENTE</t>
  </si>
  <si>
    <t>REGISTRO DE VAZÃO - 800 mm x 675 mm - REF.: MODELO JN-B - TROX OU EQUIVALENTE</t>
  </si>
  <si>
    <t>REGISTRO DE VAZÃO - 900 mm x 345 mm - REF.: MODELO JN-B - TROX OU EQUIVALENTE</t>
  </si>
  <si>
    <t>DAMPER SOB PRESSÃO - 497 mm X 415 mm - REF.: MODELO KUL - E - TROX OU EQUIVALENTE</t>
  </si>
  <si>
    <t>DAMPER CORTA FOGO COM FUSÍVEL TÉRMICO DE 144 ºC - 350 mm x 300 mm - REF.: MODELO FKA - UL 555 - TROX OU EQUIVALENTE</t>
  </si>
  <si>
    <t>DAMPER CORTA FOGO COM FUSÍVEL TÉRMICO DE 144 ºC - 700 mm x 350 mm - REF.: MODELO FKA- UL 555 - TROX OU EQUIVALENTE</t>
  </si>
  <si>
    <t>COIFA LAVADORA ILHA - 2400 mm x 1100 mm - REF.: MELTING OU EQUIVALENTE</t>
  </si>
  <si>
    <t>COIFA SIMPLES DE PAREDE - 1100 m x 1100 mm - REF.: MELTING OU EQUIVALENTE</t>
  </si>
  <si>
    <t>COIFA SIMPLES DE PAREDE - 1200mm x 1100mm - REF.: MELTING OU EQUIVALENTE</t>
  </si>
  <si>
    <t>TUBULAÇÃO EM COBRE FOSFOROSO SEM COSTURA, DESOXIDADOS, RECOZIDOS E BRILHANTES COM LIGA C-122 COM 99% DE COBRE, CONFORME NBR 7541, RESISTENTE A UMA PRESSÃO DE 50 BAR NO MÍNIMO. DIÂMETRO 1/4"</t>
  </si>
  <si>
    <t>TUBULAÇÃO EM COBRE FOSFOROSO SEM COSTURA, DESOXIDADOS, RECOZIDOS E BRILHANTES COM LIGA C-122 COM 99% DE COBRE, CONFORME NBR 7541, RESISTENTE A UMA PRESSÃO DE 50 BAR NO MÍNIMO. DIÂMETRO 3/8"</t>
  </si>
  <si>
    <t>TUBULAÇÃO EM COBRE FOSFOROSO SEM COSTURA, DESOXIDADOS, RECOZIDOS E BRILHANTES COM LIGA C-122 COM 99% DE COBRE, CONFORME NBR 7541, RESISTENTE A UMA PRESSÃO DE 50 BAR NO MÍNIMO. DIÂMETRO 1/2"</t>
  </si>
  <si>
    <t>TUBULAÇÃO EM COBRE FOSFOROSO SEM COSTURA, DESOXIDADOS, RECOZIDOS E BRILHANTES COM LIGA C-122 COM 99% DE COBRE, CONFORME NBR 7541, RESISTENTE A UMA PRESSÃO DE 50 BAR NO MÍNIMO. DIÂMETRO 3/4"</t>
  </si>
  <si>
    <t>TUBULAÇÃO EM COBRE FOSFOROSO SEM COSTURA, DESOXIDADOS, RECOZIDOS E BRILHANTES COM LIGA C-122 COM 99% DE COBRE, CONFORME NBR 7541, RESISTENTE A UMA PRESSÃO DE 50 BAR NO MÍNIMO. DIÂMETRO 5/8"</t>
  </si>
  <si>
    <t>TUBULAÇÃO EM COBRE FOSFOROSO SEM COSTURA, DESOXIDADOS, RECOZIDOS E BRILHANTES COM LIGA C-122 COM 99% DE COBRE, CONFORME NBR 7541, RESISTENTE A UMA PRESSÃO DE 50 BAR NO MÍNIMO. DIÂMETRO 1 1/4"</t>
  </si>
  <si>
    <t>TUBULAÇÃO EM COBRE FOSFOROSO SEM COSTURA, DESOXIDADOS, RECOZIDOS E BRILHANTES COM LIGA C-122 COM 99% DE COBRE, CONFORME NBR 7541, RESISTENTE A UMA PRESSÃO DE 50 BAR NO MÍNIMO. DIÂMETRO 7/8"</t>
  </si>
  <si>
    <t>TUBULAÇÃO EM COBRE FOSFOROSO SEM COSTURA, DESOXIDADOS, RECOZIDOS E BRILHANTES COM LIGA C-122 COM 99% DE COBRE, CONFORME NBR 7541, RESISTENTE A UMA PRESSÃO DE 50 BAR NO MÍNIMO. DIÂMETRO 1"</t>
  </si>
  <si>
    <t>TUBULAÇÃO EM COBRE FOSFOROSO SEM COSTURA, DESOXIDADOS, RECOZIDOS E BRILHANTES COM LIGA C-122 COM 99% DE COBRE, CONFORME NBR 7541, RESISTENTE A UMA PRESSÃO DE 50 BAR NO MÍNIMO. DIÂMETRO 1 1/8"</t>
  </si>
  <si>
    <t>ISOLAMENTO PARA TUBULAÇÃO FRIGORÍGENA DE COBRE. ISOLAMENTO TÉRMICO FLEXÍVEL EM ESPUMA ELASTOMÉRICA PARA DIÂMETRO 1/4", ESPESSURA 19 mm</t>
  </si>
  <si>
    <t>ISOLAMENTO PARA TUBULAÇÃO FRIGORÍGENA DE COBRE. ISOLAMENTO TÉRMICO FLEXÍVEL EM ESPUMA ELASTOMÉRICA PARA DIÂMETRO 3/8", ESPESSURA 19 mm</t>
  </si>
  <si>
    <t>ISOLAMENTO PARA TUBULAÇÃO FRIGORÍGENA DE COBRE. ISOLAMENTO TÉRMICO FLEXÍVEL EM ESPUMA ELASTOMÉRICA PARA DIÂMETRO 1/2", ESPESSURA 19 mm</t>
  </si>
  <si>
    <t>ISOLAMENTO PARA TUBULAÇÃO FRIGORÍGENA DE COBRE. ISOLAMENTO TÉRMICO FLEXÍVEL EM ESPUMA ELASTOMÉRICA PARA DIÂMETRO 3/4", ESPESSURA 19 mm</t>
  </si>
  <si>
    <t>ISOLAMENTO PARA TUBULAÇÃO FRIGORÍGENA DE COBRE. ISOLAMENTO TÉRMICO FLEXÍVEL EM ESPUMA ELASTOMÉRICA PARA DIÂMETRO 5/8", ESPESSURA 19 mm</t>
  </si>
  <si>
    <t>ISOLAMENTO PARA TUBULAÇÃO FRIGORÍGENA DE COBRE. ISOLAMENTO TÉRMICO FLEXÍVEL EM ESPUMA ELASTOMÉRICA PARA DIÂMETRO 1 1/4", ESPESSURA 21,5 mm</t>
  </si>
  <si>
    <t>ISOLAMENTO PARA TUBULAÇÃO FRIGORÍGENA DE COBRE. ISOLAMENTO TÉRMICO FLEXÍVEL EM ESPUMA ELASTOMÉRICA PARA DIÂMETRO 7/8", ESPESSURA 20 mm</t>
  </si>
  <si>
    <t>ISOLAMENTO PARA TUBULAÇÃO FRIGORÍGENA DE COBRE. ISOLAMENTO TÉRMICO FLEXÍVEL EM ESPUMA ELASTOMÉRICA PARA DIÂMETRO 1", ESPESSURA 20,5 mm</t>
  </si>
  <si>
    <t>ISOLAMENTO PARA TUBULAÇÃO FRIGORÍGENA DE COBRE. ISOLAMENTO TÉRMICO FLEXÍVEL EM ESPUMA ELASTOMÉRICA PARA DIÂMETRO 1 1/8", ESPESSURA 21 mm</t>
  </si>
  <si>
    <t>CHAPA DE AÇO GALVANIZADO #26</t>
  </si>
  <si>
    <t>CHAPA DE AÇO GALVANIZADO #24</t>
  </si>
  <si>
    <t>CHAPA DE AÇO GALVANIZADO #22</t>
  </si>
  <si>
    <t>CHAPA DE AÇO INOX 304</t>
  </si>
  <si>
    <t>DUTO FLEXIVÉL FABRICADOS COM FOLHA DE ALUMÍNIO E FILME DE POLIÉSTER, LAMINADOS (UNIDOS) COM ADESIVO DE POLIURETANO DE ALTA PERFORMANCE E ARAME DE ALTO CARBONO, CONFORME ESTABELECE A NORMA NBR 16401. Ø 10,0</t>
  </si>
  <si>
    <t>DUTO FLEXIVÉL FABRICADOS COM FOLHA DE ALUMÍNIO E FILME DE POLIÉSTER, LAMINADOS (UNIDOS) COM ADESIVO DE POLIURETANO DE ALTA PERFORMANCE E ARAME DE ALTO CARBONO, CONFORME ESTABELECE A NORMA NBR 16401. Ø 12,5</t>
  </si>
  <si>
    <t>DUTO FLEXIVÉL FABRICADOS COM FOLHA DE ALUMÍNIO E FILME DE POLIÉSTER, LAMINADOS (UNIDOS) COM ADESIVO DE POLIURETANO DE ALTA PERFORMANCE E ARAME DE ALTO CARBONO, CONFORME ESTABELECE A NORMA NBR 16401. Ø 15</t>
  </si>
  <si>
    <t>DUTO FLEXIVÉL FABRICADOS COM FOLHA DE ALUMÍNIO E FILME DE POLIÉSTER, LAMINADOS (UNIDOS) COM ADESIVO DE POLIURETANO DE ALTA PERFORMANCE E ARAME DE ALTO CARBONO, CONFORME ESTABELECE A NORMA NBR 16401. Ø 17,5</t>
  </si>
  <si>
    <t>DUTO FLEXIVÉL FABRICADOS COM FOLHA DE ALUMÍNIO E FILME DE POLIÉSTER, LAMINADOS (UNIDOS) COM ADESIVO DE POLIURETANO DE ALTA PERFORMANCE E ARAME DE ALTO CARBONO, CONFORME ESTABELECE A NORMA NBR 16401. Ø 20</t>
  </si>
  <si>
    <t>DUTO FLEXIVÉL FABRICADOS COM FOLHA DE ALUMÍNIO E FILME DE POLIÉSTER, LAMINADOS (UNIDOS) COM ADESIVO DE POLIURETANO DE ALTA PERFORMANCE E ARAME DE ALTO CARBONO, CONFORME ESTABELECE A NORMA NBR 16401. Ø 30</t>
  </si>
  <si>
    <t>MANTA DE BORRACHA ELASTOMÉRICA DE 6 MM DE ESPESSURA DE FABRICAÇÃO - REF.: ARMACELL OU EQUIVALENTE TÉCNICO</t>
  </si>
  <si>
    <t>MANTA DE LÃ DE VIDRO - REF.: ISOFLEX - ISOVER</t>
  </si>
  <si>
    <t>PORTA DE INSPEÇÃO PARA DUTOS, DIMENSÕES 50 cm x 40 cm</t>
  </si>
  <si>
    <t>PORTA DE INSPEÇÃO PARA DUTOS, DIMENSÕES 40 cm x 40 cm</t>
  </si>
  <si>
    <t>PORTA DE INSPEÇÃO PARA DUTOS, DIMENSÕES 40 cm x 37 cm</t>
  </si>
  <si>
    <t>PORTA DE INSPEÇÃO PARA DUTOS, DIMENSÕES 40 cm x 32 cm</t>
  </si>
  <si>
    <t>PORTA DE INSPEÇÃO PARA DUTOS, DIMENSÕES 40 cm x 27 cm</t>
  </si>
  <si>
    <t>PORTA DE INSPEÇÃO PARA DUTOS, DIMENSÕES 40 cm x 22 cm</t>
  </si>
  <si>
    <t>PORTA DE INSPEÇÃO PARA DUTOS, DIMENSÕES 40 cm x 17 cm</t>
  </si>
  <si>
    <t>PORTA DE INSPEÇÃO PARA DUTOS, DIMENSÕES 40 cm x 12 cm</t>
  </si>
  <si>
    <t>REGISTRO BORBOLETA Ø 4"</t>
  </si>
  <si>
    <t>REGISTRO BORBOLETA Ø 6"</t>
  </si>
  <si>
    <t>REGISTRO BORBOLETA Ø 7"</t>
  </si>
  <si>
    <t>REGISTRO BORBOLETA Ø 8"</t>
  </si>
  <si>
    <t>COLARINHO PARA DUTO FLEXÍVEL Ø 4"</t>
  </si>
  <si>
    <t>COLARINHO PARA DUTO FLEXÍVEL Ø5"</t>
  </si>
  <si>
    <t>COLARINHO PARA DUTO FLEXÍVEL Ø 6"</t>
  </si>
  <si>
    <t>COLARINHO PARA DUTO FLEXÍVEL Ø 7"</t>
  </si>
  <si>
    <t>COLARINHO PARA DUTO FLEXÍVEL Ø 8"</t>
  </si>
  <si>
    <t>VÁLVULA DE ESFERA GBC DE FECHAMENTO DE OPERAÇÃO MANUAL PARA FLUXO BIDIRECIONAL COM PORTA DE ACESSO Ø 1/2</t>
  </si>
  <si>
    <t>VÁLVULA DE ESFERA GBC DE FECHAMENTO DE OPERAÇÃO MANUAL PARA FLUXO BIDIRECIONAL COM PORTA DE ACESSO Ø 1</t>
  </si>
  <si>
    <t xml:space="preserve">UNIDADE EVAPORADORA + CONDENSADORA - SPLIT, TIPO HI WALL - REF.: MODELO 42MAQA09S5 (EVAPORADORA) + MODELO 38KQX09S5 (CONDENSADORA) - MIDEA OU EQUIVALENTE. </t>
  </si>
  <si>
    <t>PALCO PISO DE MADEIRA FREIJÓ / ITAUBA ou SIMILAR SOBRE BARROTEAMENTO INCLUSIVE ACABAMENTO ENCERADO</t>
  </si>
  <si>
    <t>PARA-RAIOS TIPO FRANKLIN EM MASTRO SIMPLES (H=5m) COM 1 DESCIDA</t>
  </si>
  <si>
    <t>OBJETO: UNIDADE INTEGRADA SESC/PR E SENAC/PR EM IRATI</t>
  </si>
  <si>
    <t>SERVIÇOS / PARCELAS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</si>
</sst>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quot;R$&quot;* #,##0.00_-;\-&quot;R$&quot;* #,##0.00_-;_-&quot;R$&quot;* &quot;-&quot;??_-;_-@_-"/>
    <numFmt numFmtId="165" formatCode="_(&quot;R$ &quot;* #,##0.00_);_(&quot;R$ &quot;* \(#,##0.00\);_(&quot;R$ &quot;* &quot;-&quot;??_);_(@_)"/>
    <numFmt numFmtId="166" formatCode="_-* #,##0.00_-;\-* #,##0.00_-;_-* &quot;-&quot;??_-;_-@"/>
    <numFmt numFmtId="167" formatCode="[$-416]mmmm\-yy"/>
    <numFmt numFmtId="168" formatCode="_(* #,##0.00_);_(* \(#,##0.00\);_(* &quot;-&quot;??_);_(@_)"/>
    <numFmt numFmtId="169" formatCode="#,##0.00_);[Red]\(#,##0.00\);"/>
    <numFmt numFmtId="170" formatCode="&quot;R$ &quot;#,##0.00_);\(&quot;R$ &quot;#,##0.00\)"/>
    <numFmt numFmtId="171" formatCode="000000"/>
  </numFmts>
  <fonts count="29">
    <font>
      <sz val="11"/>
      <color theme="1"/>
      <name val="Calibri"/>
      <scheme val="minor"/>
    </font>
    <font>
      <sz val="9"/>
      <color theme="1"/>
      <name val="Arial"/>
    </font>
    <font>
      <b/>
      <sz val="9"/>
      <color theme="1"/>
      <name val="Arial"/>
    </font>
    <font>
      <sz val="9"/>
      <color rgb="FFFF0000"/>
      <name val="Arial"/>
    </font>
    <font>
      <sz val="11"/>
      <name val="Calibri"/>
    </font>
    <font>
      <i/>
      <sz val="9"/>
      <color theme="1"/>
      <name val="Arial"/>
    </font>
    <font>
      <sz val="12"/>
      <color theme="1"/>
      <name val="Arial"/>
    </font>
    <font>
      <sz val="11"/>
      <color theme="1"/>
      <name val="Arial"/>
    </font>
    <font>
      <b/>
      <sz val="11"/>
      <color theme="1"/>
      <name val="Arial"/>
    </font>
    <font>
      <sz val="12"/>
      <color theme="1"/>
      <name val="Calibri"/>
    </font>
    <font>
      <b/>
      <sz val="12"/>
      <color theme="1"/>
      <name val="Calibri"/>
    </font>
    <font>
      <u/>
      <sz val="11"/>
      <color theme="1"/>
      <name val="Calibri"/>
    </font>
    <font>
      <sz val="11"/>
      <color theme="1"/>
      <name val="Calibri"/>
    </font>
    <font>
      <b/>
      <sz val="11"/>
      <color theme="1"/>
      <name val="Calibri"/>
    </font>
    <font>
      <b/>
      <sz val="11"/>
      <color theme="0"/>
      <name val="Arial"/>
    </font>
    <font>
      <sz val="11"/>
      <color rgb="FFE36C09"/>
      <name val="Calibri"/>
    </font>
    <font>
      <sz val="11"/>
      <color theme="1"/>
      <name val="Calibri"/>
      <scheme val="minor"/>
    </font>
    <font>
      <b/>
      <sz val="11"/>
      <name val="Arial"/>
      <family val="2"/>
    </font>
    <font>
      <sz val="12"/>
      <name val="Calibri"/>
      <family val="2"/>
    </font>
    <font>
      <b/>
      <sz val="12"/>
      <name val="Calibri"/>
      <family val="2"/>
    </font>
    <font>
      <u/>
      <sz val="11"/>
      <name val="Calibri"/>
      <family val="2"/>
    </font>
    <font>
      <sz val="11"/>
      <name val="Arial"/>
      <family val="2"/>
    </font>
    <font>
      <sz val="11"/>
      <name val="Calibri"/>
      <family val="2"/>
    </font>
    <font>
      <b/>
      <sz val="11"/>
      <name val="Calibri"/>
      <family val="2"/>
    </font>
    <font>
      <sz val="10"/>
      <name val="Calibri"/>
      <family val="2"/>
    </font>
    <font>
      <b/>
      <sz val="10"/>
      <name val="Calibri"/>
      <family val="2"/>
    </font>
    <font>
      <b/>
      <sz val="11"/>
      <color rgb="FF00B0F0"/>
      <name val="Arial"/>
      <family val="2"/>
    </font>
    <font>
      <b/>
      <sz val="11"/>
      <color rgb="FF00B0F0"/>
      <name val="Calibri"/>
      <family val="2"/>
    </font>
    <font>
      <b/>
      <sz val="9"/>
      <color theme="1"/>
      <name val="Arial"/>
      <family val="2"/>
    </font>
  </fonts>
  <fills count="27">
    <fill>
      <patternFill patternType="none"/>
    </fill>
    <fill>
      <patternFill patternType="gray125"/>
    </fill>
    <fill>
      <patternFill patternType="solid">
        <fgColor rgb="FFBFBFBF"/>
        <bgColor rgb="FFBFBFBF"/>
      </patternFill>
    </fill>
    <fill>
      <patternFill patternType="solid">
        <fgColor rgb="FFDAEEF3"/>
        <bgColor rgb="FFDAEEF3"/>
      </patternFill>
    </fill>
    <fill>
      <patternFill patternType="solid">
        <fgColor rgb="FFD8D8D8"/>
        <bgColor rgb="FFD8D8D8"/>
      </patternFill>
    </fill>
    <fill>
      <patternFill patternType="solid">
        <fgColor theme="0"/>
        <bgColor theme="0"/>
      </patternFill>
    </fill>
    <fill>
      <patternFill patternType="solid">
        <fgColor rgb="FFFFFF00"/>
        <bgColor rgb="FFFFFF00"/>
      </patternFill>
    </fill>
    <fill>
      <patternFill patternType="solid">
        <fgColor rgb="FF92D050"/>
        <bgColor rgb="FF92D050"/>
      </patternFill>
    </fill>
    <fill>
      <patternFill patternType="solid">
        <fgColor rgb="FFFFFFFF"/>
        <bgColor rgb="FFFFFFFF"/>
      </patternFill>
    </fill>
    <fill>
      <patternFill patternType="solid">
        <fgColor rgb="FF595959"/>
        <bgColor rgb="FF595959"/>
      </patternFill>
    </fill>
    <fill>
      <patternFill patternType="solid">
        <fgColor rgb="FF808080"/>
        <bgColor rgb="FF808080"/>
      </patternFill>
    </fill>
    <fill>
      <patternFill patternType="solid">
        <fgColor rgb="FFF2F2F2"/>
        <bgColor rgb="FFF2F2F2"/>
      </patternFill>
    </fill>
    <fill>
      <patternFill patternType="solid">
        <fgColor rgb="FFFF0000"/>
        <bgColor rgb="FFFF0000"/>
      </patternFill>
    </fill>
    <fill>
      <patternFill patternType="solid">
        <fgColor rgb="FFDDD9C3"/>
        <bgColor rgb="FFDDD9C3"/>
      </patternFill>
    </fill>
    <fill>
      <patternFill patternType="solid">
        <fgColor rgb="FFFF0000"/>
        <bgColor indexed="64"/>
      </patternFill>
    </fill>
    <fill>
      <patternFill patternType="solid">
        <fgColor rgb="FFFF0000"/>
        <bgColor theme="0"/>
      </patternFill>
    </fill>
    <fill>
      <patternFill patternType="solid">
        <fgColor rgb="FFFF0000"/>
        <bgColor rgb="FFF2F2F2"/>
      </patternFill>
    </fill>
    <fill>
      <patternFill patternType="solid">
        <fgColor rgb="FFFF0000"/>
        <bgColor rgb="FFFFFF99"/>
      </patternFill>
    </fill>
    <fill>
      <patternFill patternType="solid">
        <fgColor theme="0"/>
        <bgColor rgb="FFFFFF99"/>
      </patternFill>
    </fill>
    <fill>
      <patternFill patternType="solid">
        <fgColor theme="0"/>
        <bgColor rgb="FF92D050"/>
      </patternFill>
    </fill>
    <fill>
      <patternFill patternType="solid">
        <fgColor theme="0"/>
        <bgColor indexed="64"/>
      </patternFill>
    </fill>
    <fill>
      <patternFill patternType="solid">
        <fgColor theme="0"/>
        <bgColor rgb="FFF2F2F2"/>
      </patternFill>
    </fill>
    <fill>
      <patternFill patternType="solid">
        <fgColor theme="0"/>
        <bgColor rgb="FFFFC000"/>
      </patternFill>
    </fill>
    <fill>
      <patternFill patternType="solid">
        <fgColor theme="0"/>
        <bgColor rgb="FFFFFFFF"/>
      </patternFill>
    </fill>
    <fill>
      <patternFill patternType="solid">
        <fgColor theme="0"/>
        <bgColor rgb="FFFFFF00"/>
      </patternFill>
    </fill>
    <fill>
      <patternFill patternType="solid">
        <fgColor theme="0"/>
        <bgColor rgb="FF00B0F0"/>
      </patternFill>
    </fill>
    <fill>
      <patternFill patternType="solid">
        <fgColor rgb="FFFF0000"/>
        <bgColor rgb="FFFFFFFF"/>
      </patternFill>
    </fill>
  </fills>
  <borders count="6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dotted">
        <color rgb="FF000000"/>
      </bottom>
      <diagonal/>
    </border>
    <border>
      <left/>
      <right/>
      <top style="dotted">
        <color rgb="FF000000"/>
      </top>
      <bottom style="dotted">
        <color rgb="FF000000"/>
      </bottom>
      <diagonal/>
    </border>
    <border>
      <left/>
      <right/>
      <top style="dotted">
        <color rgb="FF000000"/>
      </top>
      <bottom style="dotted">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bottom/>
      <diagonal/>
    </border>
    <border>
      <left/>
      <right/>
      <top/>
      <bottom style="thin">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hair">
        <color rgb="FF000000"/>
      </left>
      <right/>
      <top style="hair">
        <color rgb="FF000000"/>
      </top>
      <bottom/>
      <diagonal/>
    </border>
    <border>
      <left style="thin">
        <color rgb="FF000000"/>
      </left>
      <right style="thin">
        <color rgb="FF000000"/>
      </right>
      <top style="thin">
        <color rgb="FF000000"/>
      </top>
      <bottom/>
      <diagonal/>
    </border>
    <border>
      <left style="hair">
        <color rgb="FF000000"/>
      </left>
      <right/>
      <top/>
      <bottom style="hair">
        <color rgb="FF000000"/>
      </bottom>
      <diagonal/>
    </border>
    <border>
      <left/>
      <right style="thin">
        <color rgb="FF000000"/>
      </right>
      <top/>
      <bottom style="thin">
        <color rgb="FF000000"/>
      </bottom>
      <diagonal/>
    </border>
    <border>
      <left style="hair">
        <color rgb="FF000000"/>
      </left>
      <right/>
      <top/>
      <bottom/>
      <diagonal/>
    </border>
    <border>
      <left style="hair">
        <color rgb="FF000000"/>
      </left>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diagonal/>
    </border>
    <border>
      <left style="hair">
        <color rgb="FF000000"/>
      </left>
      <right/>
      <top style="hair">
        <color rgb="FF000000"/>
      </top>
      <bottom style="hair">
        <color rgb="FF000000"/>
      </bottom>
      <diagonal/>
    </border>
    <border>
      <left/>
      <right/>
      <top/>
      <bottom/>
      <diagonal/>
    </border>
    <border>
      <left/>
      <right/>
      <top/>
      <bottom style="medium">
        <color rgb="FF000000"/>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thin">
        <color rgb="FF000000"/>
      </right>
      <top style="medium">
        <color rgb="FF000000"/>
      </top>
      <bottom style="medium">
        <color rgb="FF000000"/>
      </bottom>
      <diagonal/>
    </border>
    <border>
      <left style="thin">
        <color rgb="FF000000"/>
      </left>
      <right style="medium">
        <color indexed="64"/>
      </right>
      <top style="medium">
        <color rgb="FF000000"/>
      </top>
      <bottom style="medium">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right style="thin">
        <color rgb="FF000000"/>
      </right>
      <top/>
      <bottom style="medium">
        <color indexed="64"/>
      </bottom>
      <diagonal/>
    </border>
  </borders>
  <cellStyleXfs count="2">
    <xf numFmtId="0" fontId="0" fillId="0" borderId="0"/>
    <xf numFmtId="164" fontId="16" fillId="0" borderId="0" applyFont="0" applyFill="0" applyBorder="0" applyAlignment="0" applyProtection="0"/>
  </cellStyleXfs>
  <cellXfs count="477">
    <xf numFmtId="0" fontId="0" fillId="0" borderId="0" xfId="0" applyFont="1" applyAlignment="1"/>
    <xf numFmtId="0" fontId="1" fillId="0" borderId="0" xfId="0" applyFont="1"/>
    <xf numFmtId="165" fontId="1" fillId="0" borderId="0" xfId="0" applyNumberFormat="1" applyFont="1"/>
    <xf numFmtId="0" fontId="1" fillId="0" borderId="1" xfId="0" applyFont="1" applyBorder="1"/>
    <xf numFmtId="0" fontId="1" fillId="0" borderId="2" xfId="0" applyFont="1" applyBorder="1"/>
    <xf numFmtId="165" fontId="1" fillId="0" borderId="2" xfId="0" applyNumberFormat="1"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165" fontId="1" fillId="0" borderId="7" xfId="0" applyNumberFormat="1" applyFont="1" applyBorder="1"/>
    <xf numFmtId="0" fontId="1" fillId="0" borderId="8" xfId="0" applyFont="1" applyBorder="1"/>
    <xf numFmtId="0" fontId="1" fillId="0" borderId="9" xfId="0" applyFont="1" applyBorder="1"/>
    <xf numFmtId="0" fontId="2" fillId="2" borderId="10" xfId="0" applyFont="1" applyFill="1" applyBorder="1" applyAlignment="1">
      <alignment horizontal="center"/>
    </xf>
    <xf numFmtId="165" fontId="2" fillId="2" borderId="10" xfId="0" applyNumberFormat="1"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left"/>
    </xf>
    <xf numFmtId="165" fontId="2" fillId="3" borderId="11" xfId="0" applyNumberFormat="1" applyFont="1" applyFill="1" applyBorder="1" applyAlignment="1">
      <alignment horizontal="center"/>
    </xf>
    <xf numFmtId="10" fontId="2" fillId="3" borderId="11" xfId="0" applyNumberFormat="1" applyFont="1" applyFill="1" applyBorder="1" applyAlignment="1">
      <alignment horizontal="center"/>
    </xf>
    <xf numFmtId="0" fontId="2" fillId="4" borderId="12" xfId="0" applyFont="1" applyFill="1" applyBorder="1" applyAlignment="1">
      <alignment horizontal="center"/>
    </xf>
    <xf numFmtId="0" fontId="2" fillId="4" borderId="12" xfId="0" applyFont="1" applyFill="1" applyBorder="1" applyAlignment="1">
      <alignment horizontal="left"/>
    </xf>
    <xf numFmtId="165" fontId="2" fillId="4" borderId="12" xfId="0" applyNumberFormat="1" applyFont="1" applyFill="1" applyBorder="1" applyAlignment="1">
      <alignment horizontal="center"/>
    </xf>
    <xf numFmtId="10" fontId="2" fillId="4" borderId="12" xfId="0" applyNumberFormat="1" applyFont="1" applyFill="1" applyBorder="1" applyAlignment="1">
      <alignment horizontal="center"/>
    </xf>
    <xf numFmtId="0" fontId="2" fillId="4" borderId="13" xfId="0" applyFont="1" applyFill="1" applyBorder="1" applyAlignment="1">
      <alignment horizontal="center"/>
    </xf>
    <xf numFmtId="49" fontId="2" fillId="4" borderId="13" xfId="0" applyNumberFormat="1" applyFont="1" applyFill="1" applyBorder="1" applyAlignment="1">
      <alignment horizontal="left"/>
    </xf>
    <xf numFmtId="165" fontId="2" fillId="4" borderId="13" xfId="0" applyNumberFormat="1" applyFont="1" applyFill="1" applyBorder="1" applyAlignment="1">
      <alignment horizontal="center"/>
    </xf>
    <xf numFmtId="10" fontId="2" fillId="4" borderId="13" xfId="0" applyNumberFormat="1" applyFont="1" applyFill="1" applyBorder="1" applyAlignment="1">
      <alignment horizontal="center"/>
    </xf>
    <xf numFmtId="2" fontId="2" fillId="0" borderId="14" xfId="0" applyNumberFormat="1" applyFont="1" applyBorder="1" applyAlignment="1">
      <alignment horizontal="center"/>
    </xf>
    <xf numFmtId="2" fontId="2" fillId="0" borderId="14" xfId="0" applyNumberFormat="1" applyFont="1" applyBorder="1" applyAlignment="1">
      <alignment horizontal="left"/>
    </xf>
    <xf numFmtId="165" fontId="2" fillId="0" borderId="14" xfId="0" applyNumberFormat="1" applyFont="1" applyBorder="1" applyAlignment="1">
      <alignment horizontal="center"/>
    </xf>
    <xf numFmtId="10" fontId="2" fillId="0" borderId="14" xfId="0" applyNumberFormat="1" applyFont="1" applyBorder="1" applyAlignment="1">
      <alignment horizontal="center"/>
    </xf>
    <xf numFmtId="2" fontId="2" fillId="4" borderId="13" xfId="0" applyNumberFormat="1" applyFont="1" applyFill="1" applyBorder="1" applyAlignment="1">
      <alignment horizontal="center"/>
    </xf>
    <xf numFmtId="2" fontId="2" fillId="4" borderId="13" xfId="0" applyNumberFormat="1" applyFont="1" applyFill="1" applyBorder="1" applyAlignment="1">
      <alignment horizontal="left"/>
    </xf>
    <xf numFmtId="0" fontId="3" fillId="0" borderId="4" xfId="0" applyFont="1" applyBorder="1"/>
    <xf numFmtId="0" fontId="3" fillId="0" borderId="0" xfId="0" applyFont="1"/>
    <xf numFmtId="2" fontId="2" fillId="5" borderId="13" xfId="0" applyNumberFormat="1" applyFont="1" applyFill="1" applyBorder="1" applyAlignment="1">
      <alignment horizontal="center"/>
    </xf>
    <xf numFmtId="2" fontId="2" fillId="5" borderId="13" xfId="0" applyNumberFormat="1" applyFont="1" applyFill="1" applyBorder="1" applyAlignment="1">
      <alignment horizontal="left"/>
    </xf>
    <xf numFmtId="165" fontId="2" fillId="5" borderId="13" xfId="0" applyNumberFormat="1" applyFont="1" applyFill="1" applyBorder="1" applyAlignment="1">
      <alignment horizontal="center"/>
    </xf>
    <xf numFmtId="10" fontId="2" fillId="5" borderId="13" xfId="0" applyNumberFormat="1" applyFont="1" applyFill="1" applyBorder="1" applyAlignment="1">
      <alignment horizontal="center"/>
    </xf>
    <xf numFmtId="0" fontId="2" fillId="0" borderId="14" xfId="0" applyFont="1" applyBorder="1" applyAlignment="1">
      <alignment horizontal="center"/>
    </xf>
    <xf numFmtId="49" fontId="2" fillId="0" borderId="14" xfId="0" applyNumberFormat="1" applyFont="1" applyBorder="1" applyAlignment="1">
      <alignment horizontal="center"/>
    </xf>
    <xf numFmtId="165" fontId="2" fillId="0" borderId="10" xfId="0" applyNumberFormat="1" applyFont="1" applyBorder="1" applyAlignment="1">
      <alignment horizontal="center"/>
    </xf>
    <xf numFmtId="10" fontId="2" fillId="0" borderId="10" xfId="0" applyNumberFormat="1" applyFont="1" applyBorder="1" applyAlignment="1">
      <alignment horizontal="center"/>
    </xf>
    <xf numFmtId="166" fontId="1" fillId="0" borderId="5" xfId="0" applyNumberFormat="1" applyFont="1" applyBorder="1"/>
    <xf numFmtId="0" fontId="1" fillId="0" borderId="17" xfId="0" applyFont="1" applyBorder="1"/>
    <xf numFmtId="0" fontId="5" fillId="0" borderId="9" xfId="0" applyFont="1" applyBorder="1" applyAlignment="1">
      <alignment horizontal="center"/>
    </xf>
    <xf numFmtId="165" fontId="1" fillId="0" borderId="9" xfId="0" applyNumberFormat="1" applyFont="1" applyBorder="1"/>
    <xf numFmtId="0" fontId="1" fillId="0" borderId="18" xfId="0" applyFont="1" applyBorder="1"/>
    <xf numFmtId="9" fontId="1" fillId="0" borderId="0" xfId="0" applyNumberFormat="1" applyFont="1" applyAlignment="1">
      <alignment horizontal="center"/>
    </xf>
    <xf numFmtId="0" fontId="2" fillId="0" borderId="0" xfId="0" applyFont="1" applyAlignment="1">
      <alignment horizontal="right"/>
    </xf>
    <xf numFmtId="0" fontId="2" fillId="6" borderId="10" xfId="0" applyFont="1" applyFill="1" applyBorder="1" applyAlignment="1">
      <alignment horizontal="center"/>
    </xf>
    <xf numFmtId="0" fontId="2" fillId="7" borderId="10" xfId="0" applyFont="1" applyFill="1" applyBorder="1" applyAlignment="1">
      <alignment horizontal="center"/>
    </xf>
    <xf numFmtId="165" fontId="1" fillId="0" borderId="10" xfId="0" applyNumberFormat="1" applyFont="1" applyBorder="1"/>
    <xf numFmtId="166" fontId="1" fillId="0" borderId="0" xfId="0" applyNumberFormat="1" applyFont="1"/>
    <xf numFmtId="166" fontId="1" fillId="6" borderId="10" xfId="0" applyNumberFormat="1" applyFont="1" applyFill="1" applyBorder="1"/>
    <xf numFmtId="166" fontId="1" fillId="7" borderId="19" xfId="0" applyNumberFormat="1" applyFont="1" applyFill="1" applyBorder="1"/>
    <xf numFmtId="4" fontId="6" fillId="8" borderId="20" xfId="0" applyNumberFormat="1" applyFont="1" applyFill="1" applyBorder="1" applyAlignment="1">
      <alignment horizontal="right"/>
    </xf>
    <xf numFmtId="165" fontId="1" fillId="0" borderId="21" xfId="0" applyNumberFormat="1" applyFont="1" applyBorder="1"/>
    <xf numFmtId="0" fontId="1" fillId="0" borderId="21" xfId="0" applyFont="1" applyBorder="1"/>
    <xf numFmtId="166" fontId="1" fillId="0" borderId="21" xfId="0" applyNumberFormat="1" applyFont="1" applyBorder="1"/>
    <xf numFmtId="0" fontId="6" fillId="0" borderId="0" xfId="0" applyFont="1" applyAlignment="1">
      <alignment horizontal="right"/>
    </xf>
    <xf numFmtId="0" fontId="7" fillId="0" borderId="0" xfId="0" applyFont="1"/>
    <xf numFmtId="0" fontId="7" fillId="0" borderId="0" xfId="0" applyFont="1" applyAlignment="1">
      <alignment horizontal="center"/>
    </xf>
    <xf numFmtId="0" fontId="12" fillId="0" borderId="6" xfId="0" applyFont="1" applyBorder="1" applyAlignment="1">
      <alignment horizontal="right" vertical="center"/>
    </xf>
    <xf numFmtId="0" fontId="8" fillId="9" borderId="24" xfId="0" applyFont="1" applyFill="1" applyBorder="1"/>
    <xf numFmtId="0" fontId="8" fillId="9" borderId="24" xfId="0" applyFont="1" applyFill="1" applyBorder="1" applyAlignment="1">
      <alignment horizontal="center"/>
    </xf>
    <xf numFmtId="0" fontId="7" fillId="9" borderId="24" xfId="0" applyFont="1" applyFill="1" applyBorder="1"/>
    <xf numFmtId="168" fontId="8" fillId="5" borderId="25" xfId="0" applyNumberFormat="1" applyFont="1" applyFill="1" applyBorder="1" applyAlignment="1">
      <alignment horizontal="center" vertical="center" wrapText="1"/>
    </xf>
    <xf numFmtId="0" fontId="8" fillId="0" borderId="26" xfId="0" applyFont="1" applyBorder="1" applyAlignment="1">
      <alignment horizontal="center" vertical="center" wrapText="1"/>
    </xf>
    <xf numFmtId="168" fontId="8" fillId="0" borderId="26" xfId="0" applyNumberFormat="1" applyFont="1" applyBorder="1" applyAlignment="1">
      <alignment horizontal="center" vertical="center" wrapText="1"/>
    </xf>
    <xf numFmtId="168" fontId="8" fillId="0" borderId="26" xfId="0" applyNumberFormat="1" applyFont="1" applyBorder="1" applyAlignment="1">
      <alignment horizontal="center" vertical="center"/>
    </xf>
    <xf numFmtId="168" fontId="8" fillId="8" borderId="25" xfId="0" applyNumberFormat="1" applyFont="1" applyFill="1" applyBorder="1" applyAlignment="1">
      <alignment horizontal="center" vertical="center" wrapText="1"/>
    </xf>
    <xf numFmtId="0" fontId="8" fillId="3" borderId="24" xfId="0" applyFont="1" applyFill="1" applyBorder="1" applyAlignment="1">
      <alignment horizontal="center" vertical="center"/>
    </xf>
    <xf numFmtId="0" fontId="14" fillId="10" borderId="24" xfId="0" applyFont="1" applyFill="1" applyBorder="1" applyAlignment="1">
      <alignment horizontal="center" vertical="center"/>
    </xf>
    <xf numFmtId="0" fontId="8" fillId="2" borderId="29" xfId="0" applyFont="1" applyFill="1" applyBorder="1" applyAlignment="1">
      <alignment horizontal="center" vertical="center" wrapText="1"/>
    </xf>
    <xf numFmtId="0" fontId="7" fillId="0" borderId="17" xfId="0" applyFont="1" applyBorder="1" applyAlignment="1">
      <alignment vertical="center"/>
    </xf>
    <xf numFmtId="0" fontId="7" fillId="0" borderId="9" xfId="0" applyFont="1" applyBorder="1" applyAlignment="1">
      <alignment vertical="center"/>
    </xf>
    <xf numFmtId="0" fontId="7"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12" fillId="0" borderId="0" xfId="0" applyFont="1"/>
    <xf numFmtId="165" fontId="7" fillId="0" borderId="0" xfId="0" applyNumberFormat="1" applyFont="1"/>
    <xf numFmtId="0" fontId="7" fillId="0" borderId="40" xfId="0" applyFont="1" applyBorder="1"/>
    <xf numFmtId="0" fontId="8" fillId="0" borderId="41" xfId="0" applyFont="1" applyBorder="1" applyAlignment="1">
      <alignment horizontal="center"/>
    </xf>
    <xf numFmtId="43" fontId="1" fillId="0" borderId="21" xfId="0" applyNumberFormat="1" applyFont="1" applyBorder="1"/>
    <xf numFmtId="0" fontId="8" fillId="0" borderId="44" xfId="0" applyFont="1" applyBorder="1"/>
    <xf numFmtId="0" fontId="8" fillId="0" borderId="45" xfId="0" applyFont="1" applyBorder="1"/>
    <xf numFmtId="0" fontId="8" fillId="0" borderId="45" xfId="0" applyFont="1" applyBorder="1" applyAlignment="1">
      <alignment horizontal="center"/>
    </xf>
    <xf numFmtId="0" fontId="8" fillId="0" borderId="46" xfId="0" applyFont="1" applyBorder="1"/>
    <xf numFmtId="0" fontId="9" fillId="0" borderId="47" xfId="0" applyFont="1" applyBorder="1" applyAlignment="1">
      <alignment horizontal="right"/>
    </xf>
    <xf numFmtId="167" fontId="10" fillId="0" borderId="47" xfId="0" applyNumberFormat="1" applyFont="1" applyBorder="1" applyAlignment="1">
      <alignment horizontal="center"/>
    </xf>
    <xf numFmtId="0" fontId="8" fillId="0" borderId="47" xfId="0" applyFont="1" applyBorder="1"/>
    <xf numFmtId="165" fontId="11" fillId="0" borderId="47" xfId="0" applyNumberFormat="1" applyFont="1" applyBorder="1" applyAlignment="1">
      <alignment horizontal="center" vertical="center"/>
    </xf>
    <xf numFmtId="0" fontId="8" fillId="0" borderId="48" xfId="0" applyFont="1" applyBorder="1"/>
    <xf numFmtId="0" fontId="8" fillId="0" borderId="42" xfId="0" applyFont="1" applyBorder="1"/>
    <xf numFmtId="0" fontId="8" fillId="0" borderId="40" xfId="0" applyFont="1" applyBorder="1"/>
    <xf numFmtId="0" fontId="8" fillId="0" borderId="40" xfId="0" applyFont="1" applyBorder="1" applyAlignment="1">
      <alignment horizontal="center"/>
    </xf>
    <xf numFmtId="0" fontId="12" fillId="0" borderId="23" xfId="0" applyFont="1" applyBorder="1" applyAlignment="1">
      <alignment horizontal="right"/>
    </xf>
    <xf numFmtId="10" fontId="13" fillId="0" borderId="27" xfId="0" applyNumberFormat="1" applyFont="1" applyBorder="1" applyAlignment="1">
      <alignment horizontal="center"/>
    </xf>
    <xf numFmtId="0" fontId="9" fillId="0" borderId="40" xfId="0" applyFont="1" applyBorder="1" applyAlignment="1">
      <alignment horizontal="right"/>
    </xf>
    <xf numFmtId="10" fontId="9" fillId="0" borderId="43" xfId="0" applyNumberFormat="1" applyFont="1" applyBorder="1" applyAlignment="1">
      <alignment horizontal="center"/>
    </xf>
    <xf numFmtId="0" fontId="8" fillId="0" borderId="49" xfId="0" applyFont="1" applyBorder="1"/>
    <xf numFmtId="0" fontId="8" fillId="0" borderId="41" xfId="0" applyFont="1" applyBorder="1"/>
    <xf numFmtId="0" fontId="7" fillId="0" borderId="41" xfId="0" applyFont="1" applyBorder="1"/>
    <xf numFmtId="0" fontId="12" fillId="0" borderId="50" xfId="0" applyFont="1" applyBorder="1" applyAlignment="1">
      <alignment vertical="center"/>
    </xf>
    <xf numFmtId="0" fontId="8" fillId="9" borderId="51" xfId="0" applyFont="1" applyFill="1" applyBorder="1"/>
    <xf numFmtId="0" fontId="7" fillId="9" borderId="52" xfId="0" applyFont="1" applyFill="1" applyBorder="1"/>
    <xf numFmtId="0" fontId="8" fillId="0" borderId="53" xfId="0" applyFont="1" applyBorder="1" applyAlignment="1">
      <alignment horizontal="left" vertical="center"/>
    </xf>
    <xf numFmtId="168" fontId="8" fillId="5" borderId="54" xfId="0" applyNumberFormat="1" applyFont="1" applyFill="1" applyBorder="1" applyAlignment="1">
      <alignment horizontal="center" vertical="center" wrapText="1"/>
    </xf>
    <xf numFmtId="0" fontId="8" fillId="3" borderId="53" xfId="0" applyFont="1" applyFill="1" applyBorder="1" applyAlignment="1">
      <alignment horizontal="left" vertical="center"/>
    </xf>
    <xf numFmtId="0" fontId="14" fillId="10" borderId="53" xfId="0" applyFont="1" applyFill="1" applyBorder="1" applyAlignment="1">
      <alignment horizontal="left" vertical="center"/>
    </xf>
    <xf numFmtId="0" fontId="7" fillId="0" borderId="61" xfId="0" applyFont="1" applyBorder="1" applyAlignment="1">
      <alignment horizontal="left" vertical="center" wrapText="1"/>
    </xf>
    <xf numFmtId="0" fontId="7" fillId="0" borderId="62" xfId="0" applyFont="1" applyBorder="1" applyAlignment="1">
      <alignment horizontal="center" vertical="center" wrapText="1"/>
    </xf>
    <xf numFmtId="49" fontId="7" fillId="8" borderId="63" xfId="0" applyNumberFormat="1" applyFont="1" applyFill="1" applyBorder="1" applyAlignment="1">
      <alignment horizontal="left" vertical="center" wrapText="1"/>
    </xf>
    <xf numFmtId="169" fontId="7" fillId="8" borderId="63" xfId="0" applyNumberFormat="1" applyFont="1" applyFill="1" applyBorder="1" applyAlignment="1">
      <alignment horizontal="center" vertical="center" wrapText="1"/>
    </xf>
    <xf numFmtId="4" fontId="7" fillId="8" borderId="63" xfId="0" applyNumberFormat="1" applyFont="1" applyFill="1" applyBorder="1" applyAlignment="1">
      <alignment horizontal="right" vertical="center" wrapText="1"/>
    </xf>
    <xf numFmtId="165" fontId="7" fillId="8" borderId="63" xfId="0" applyNumberFormat="1" applyFont="1" applyFill="1" applyBorder="1" applyAlignment="1">
      <alignment horizontal="right" vertical="center" wrapText="1"/>
    </xf>
    <xf numFmtId="165" fontId="15" fillId="0" borderId="64" xfId="0" applyNumberFormat="1" applyFont="1" applyBorder="1" applyAlignment="1">
      <alignment horizontal="center" vertical="center" wrapText="1"/>
    </xf>
    <xf numFmtId="4" fontId="7" fillId="0" borderId="64" xfId="0" applyNumberFormat="1" applyFont="1" applyBorder="1" applyAlignment="1">
      <alignment horizontal="center" vertical="center" wrapText="1"/>
    </xf>
    <xf numFmtId="170" fontId="7" fillId="5" borderId="64" xfId="0" applyNumberFormat="1" applyFont="1" applyFill="1" applyBorder="1" applyAlignment="1">
      <alignment horizontal="center" vertical="center" wrapText="1"/>
    </xf>
    <xf numFmtId="170" fontId="7" fillId="5" borderId="65" xfId="0" applyNumberFormat="1" applyFont="1" applyFill="1" applyBorder="1" applyAlignment="1">
      <alignment horizontal="center" vertical="center" wrapText="1"/>
    </xf>
    <xf numFmtId="0" fontId="17" fillId="0" borderId="44" xfId="0" applyFont="1" applyBorder="1"/>
    <xf numFmtId="0" fontId="17" fillId="0" borderId="45" xfId="0" applyFont="1" applyBorder="1"/>
    <xf numFmtId="0" fontId="17" fillId="0" borderId="45" xfId="0" applyFont="1" applyBorder="1" applyAlignment="1">
      <alignment horizontal="center"/>
    </xf>
    <xf numFmtId="0" fontId="17" fillId="0" borderId="46" xfId="0" applyFont="1" applyBorder="1"/>
    <xf numFmtId="0" fontId="18" fillId="0" borderId="47" xfId="0" applyFont="1" applyBorder="1" applyAlignment="1">
      <alignment horizontal="right"/>
    </xf>
    <xf numFmtId="167" fontId="19" fillId="0" borderId="47" xfId="0" applyNumberFormat="1" applyFont="1" applyBorder="1" applyAlignment="1">
      <alignment horizontal="center"/>
    </xf>
    <xf numFmtId="0" fontId="17" fillId="0" borderId="47" xfId="0" applyFont="1" applyBorder="1"/>
    <xf numFmtId="165" fontId="20" fillId="0" borderId="47" xfId="0" applyNumberFormat="1" applyFont="1" applyBorder="1" applyAlignment="1">
      <alignment horizontal="center" vertical="center"/>
    </xf>
    <xf numFmtId="0" fontId="17" fillId="0" borderId="48" xfId="0" applyFont="1" applyBorder="1"/>
    <xf numFmtId="0" fontId="17" fillId="0" borderId="42" xfId="0" applyFont="1" applyBorder="1"/>
    <xf numFmtId="0" fontId="17" fillId="0" borderId="40" xfId="0" applyFont="1" applyBorder="1"/>
    <xf numFmtId="0" fontId="17" fillId="0" borderId="40" xfId="0" applyFont="1" applyBorder="1" applyAlignment="1">
      <alignment horizontal="center"/>
    </xf>
    <xf numFmtId="0" fontId="21" fillId="0" borderId="40" xfId="0" applyFont="1" applyBorder="1"/>
    <xf numFmtId="0" fontId="22" fillId="0" borderId="23" xfId="0" applyFont="1" applyBorder="1" applyAlignment="1">
      <alignment horizontal="right"/>
    </xf>
    <xf numFmtId="10" fontId="23" fillId="0" borderId="27" xfId="0" applyNumberFormat="1" applyFont="1" applyBorder="1" applyAlignment="1">
      <alignment horizontal="center"/>
    </xf>
    <xf numFmtId="0" fontId="18" fillId="0" borderId="40" xfId="0" applyFont="1" applyBorder="1" applyAlignment="1">
      <alignment horizontal="right"/>
    </xf>
    <xf numFmtId="10" fontId="18" fillId="0" borderId="43" xfId="0" applyNumberFormat="1" applyFont="1" applyBorder="1" applyAlignment="1">
      <alignment horizontal="center"/>
    </xf>
    <xf numFmtId="0" fontId="17" fillId="0" borderId="49" xfId="0" applyFont="1" applyBorder="1"/>
    <xf numFmtId="0" fontId="17" fillId="0" borderId="41" xfId="0" applyFont="1" applyBorder="1"/>
    <xf numFmtId="0" fontId="17" fillId="0" borderId="41" xfId="0" applyFont="1" applyBorder="1" applyAlignment="1">
      <alignment horizontal="center"/>
    </xf>
    <xf numFmtId="0" fontId="21" fillId="0" borderId="41" xfId="0" applyFont="1" applyBorder="1"/>
    <xf numFmtId="0" fontId="22" fillId="0" borderId="6" xfId="0" applyFont="1" applyBorder="1" applyAlignment="1">
      <alignment horizontal="right" vertical="center"/>
    </xf>
    <xf numFmtId="0" fontId="22" fillId="0" borderId="50" xfId="0" applyFont="1" applyBorder="1" applyAlignment="1">
      <alignment vertical="center"/>
    </xf>
    <xf numFmtId="0" fontId="17" fillId="9" borderId="51" xfId="0" applyFont="1" applyFill="1" applyBorder="1"/>
    <xf numFmtId="0" fontId="17" fillId="9" borderId="24" xfId="0" applyFont="1" applyFill="1" applyBorder="1"/>
    <xf numFmtId="0" fontId="17" fillId="9" borderId="24" xfId="0" applyFont="1" applyFill="1" applyBorder="1" applyAlignment="1">
      <alignment horizontal="center"/>
    </xf>
    <xf numFmtId="0" fontId="21" fillId="9" borderId="24" xfId="0" applyFont="1" applyFill="1" applyBorder="1"/>
    <xf numFmtId="0" fontId="21" fillId="9" borderId="52" xfId="0" applyFont="1" applyFill="1" applyBorder="1"/>
    <xf numFmtId="0" fontId="17" fillId="0" borderId="53" xfId="0" applyFont="1" applyBorder="1" applyAlignment="1">
      <alignment horizontal="left" vertical="center"/>
    </xf>
    <xf numFmtId="168" fontId="17" fillId="5" borderId="25" xfId="0" applyNumberFormat="1" applyFont="1" applyFill="1" applyBorder="1" applyAlignment="1">
      <alignment horizontal="center" vertical="center" wrapText="1"/>
    </xf>
    <xf numFmtId="0" fontId="17" fillId="0" borderId="26" xfId="0" applyFont="1" applyBorder="1" applyAlignment="1">
      <alignment horizontal="center" vertical="center" wrapText="1"/>
    </xf>
    <xf numFmtId="168" fontId="17" fillId="0" borderId="26" xfId="0" applyNumberFormat="1" applyFont="1" applyBorder="1" applyAlignment="1">
      <alignment horizontal="center" vertical="center" wrapText="1"/>
    </xf>
    <xf numFmtId="168" fontId="17" fillId="0" borderId="26" xfId="0" applyNumberFormat="1" applyFont="1" applyBorder="1" applyAlignment="1">
      <alignment horizontal="center" vertical="center"/>
    </xf>
    <xf numFmtId="168" fontId="17" fillId="8" borderId="25" xfId="0" applyNumberFormat="1" applyFont="1" applyFill="1" applyBorder="1" applyAlignment="1">
      <alignment horizontal="center" vertical="center" wrapText="1"/>
    </xf>
    <xf numFmtId="168" fontId="17" fillId="5" borderId="54" xfId="0" applyNumberFormat="1" applyFont="1" applyFill="1" applyBorder="1" applyAlignment="1">
      <alignment horizontal="center" vertical="center" wrapText="1"/>
    </xf>
    <xf numFmtId="0" fontId="17" fillId="3" borderId="53" xfId="0" applyFont="1" applyFill="1" applyBorder="1" applyAlignment="1">
      <alignment horizontal="left" vertical="center"/>
    </xf>
    <xf numFmtId="0" fontId="17" fillId="3" borderId="24" xfId="0" applyFont="1" applyFill="1" applyBorder="1" applyAlignment="1">
      <alignment horizontal="center" vertical="center"/>
    </xf>
    <xf numFmtId="0" fontId="17" fillId="3" borderId="25" xfId="0" applyFont="1" applyFill="1" applyBorder="1" applyAlignment="1">
      <alignment horizontal="left" vertical="center"/>
    </xf>
    <xf numFmtId="0" fontId="17" fillId="3" borderId="24" xfId="0" applyFont="1" applyFill="1" applyBorder="1" applyAlignment="1">
      <alignment vertical="center"/>
    </xf>
    <xf numFmtId="164" fontId="17" fillId="3" borderId="24" xfId="1" applyFont="1" applyFill="1" applyBorder="1" applyAlignment="1">
      <alignment vertical="center"/>
    </xf>
    <xf numFmtId="165" fontId="17" fillId="3" borderId="52" xfId="0" applyNumberFormat="1" applyFont="1" applyFill="1" applyBorder="1" applyAlignment="1">
      <alignment vertical="center"/>
    </xf>
    <xf numFmtId="0" fontId="17" fillId="10" borderId="53" xfId="0" applyFont="1" applyFill="1" applyBorder="1" applyAlignment="1">
      <alignment horizontal="left" vertical="center"/>
    </xf>
    <xf numFmtId="0" fontId="17" fillId="10" borderId="24" xfId="0" applyFont="1" applyFill="1" applyBorder="1" applyAlignment="1">
      <alignment horizontal="center" vertical="center"/>
    </xf>
    <xf numFmtId="0" fontId="17" fillId="10" borderId="25" xfId="0" applyFont="1" applyFill="1" applyBorder="1" applyAlignment="1">
      <alignment horizontal="left" vertical="center"/>
    </xf>
    <xf numFmtId="0" fontId="17" fillId="10" borderId="24" xfId="0" applyFont="1" applyFill="1" applyBorder="1" applyAlignment="1">
      <alignment vertical="center"/>
    </xf>
    <xf numFmtId="165" fontId="17" fillId="10" borderId="52" xfId="0" applyNumberFormat="1" applyFont="1" applyFill="1" applyBorder="1" applyAlignment="1">
      <alignment vertical="center"/>
    </xf>
    <xf numFmtId="0" fontId="21" fillId="0" borderId="55" xfId="0" applyFont="1" applyBorder="1" applyAlignment="1">
      <alignment horizontal="left" vertical="center"/>
    </xf>
    <xf numFmtId="0" fontId="21" fillId="0" borderId="10" xfId="0" applyFont="1" applyBorder="1" applyAlignment="1">
      <alignment horizontal="center" vertical="center"/>
    </xf>
    <xf numFmtId="0" fontId="21" fillId="5" borderId="10" xfId="0" applyFont="1" applyFill="1" applyBorder="1" applyAlignment="1">
      <alignment horizontal="left" vertical="center" wrapText="1"/>
    </xf>
    <xf numFmtId="0" fontId="21" fillId="5" borderId="10" xfId="0" applyFont="1" applyFill="1" applyBorder="1" applyAlignment="1">
      <alignment horizontal="center" vertical="center" wrapText="1"/>
    </xf>
    <xf numFmtId="165" fontId="21" fillId="5" borderId="10" xfId="0" applyNumberFormat="1" applyFont="1" applyFill="1" applyBorder="1" applyAlignment="1">
      <alignment horizontal="center" vertical="center" wrapText="1"/>
    </xf>
    <xf numFmtId="165" fontId="22" fillId="0" borderId="28" xfId="0" applyNumberFormat="1" applyFont="1" applyBorder="1" applyAlignment="1">
      <alignment horizontal="center" vertical="center" wrapText="1"/>
    </xf>
    <xf numFmtId="10" fontId="21" fillId="11" borderId="28" xfId="0" applyNumberFormat="1" applyFont="1" applyFill="1" applyBorder="1" applyAlignment="1">
      <alignment horizontal="center" vertical="center" wrapText="1"/>
    </xf>
    <xf numFmtId="165" fontId="21" fillId="11" borderId="28" xfId="0" applyNumberFormat="1" applyFont="1" applyFill="1" applyBorder="1" applyAlignment="1">
      <alignment horizontal="center" vertical="center" wrapText="1"/>
    </xf>
    <xf numFmtId="165" fontId="21" fillId="11" borderId="56" xfId="0" applyNumberFormat="1" applyFont="1" applyFill="1" applyBorder="1" applyAlignment="1">
      <alignment horizontal="center" vertical="center" wrapText="1"/>
    </xf>
    <xf numFmtId="166" fontId="21" fillId="12" borderId="28" xfId="0" applyNumberFormat="1" applyFont="1" applyFill="1" applyBorder="1" applyAlignment="1">
      <alignment horizontal="center" vertical="center" wrapText="1"/>
    </xf>
    <xf numFmtId="0" fontId="17" fillId="2" borderId="55" xfId="0" applyFont="1" applyFill="1" applyBorder="1" applyAlignment="1">
      <alignment horizontal="left" vertical="center"/>
    </xf>
    <xf numFmtId="0" fontId="17" fillId="2" borderId="29" xfId="0" applyFont="1" applyFill="1" applyBorder="1" applyAlignment="1">
      <alignment horizontal="center" vertical="center"/>
    </xf>
    <xf numFmtId="49" fontId="17" fillId="2" borderId="10" xfId="0" applyNumberFormat="1" applyFont="1" applyFill="1" applyBorder="1" applyAlignment="1">
      <alignment horizontal="left" vertical="center"/>
    </xf>
    <xf numFmtId="169" fontId="17" fillId="2" borderId="10" xfId="0" applyNumberFormat="1" applyFont="1" applyFill="1" applyBorder="1" applyAlignment="1">
      <alignment horizontal="center" vertical="center" wrapText="1"/>
    </xf>
    <xf numFmtId="166" fontId="17" fillId="2" borderId="10" xfId="0" applyNumberFormat="1" applyFont="1" applyFill="1" applyBorder="1" applyAlignment="1">
      <alignment horizontal="center" vertical="center" wrapText="1"/>
    </xf>
    <xf numFmtId="165" fontId="17" fillId="2" borderId="10" xfId="0" applyNumberFormat="1" applyFont="1" applyFill="1" applyBorder="1" applyAlignment="1">
      <alignment horizontal="center" vertical="center" wrapText="1"/>
    </xf>
    <xf numFmtId="165" fontId="23" fillId="2" borderId="28" xfId="0" applyNumberFormat="1" applyFont="1" applyFill="1" applyBorder="1" applyAlignment="1">
      <alignment horizontal="center" vertical="center" wrapText="1"/>
    </xf>
    <xf numFmtId="4" fontId="17" fillId="2" borderId="28" xfId="0" applyNumberFormat="1" applyFont="1" applyFill="1" applyBorder="1" applyAlignment="1">
      <alignment horizontal="center" vertical="center" wrapText="1"/>
    </xf>
    <xf numFmtId="170" fontId="17" fillId="2" borderId="28" xfId="0" applyNumberFormat="1" applyFont="1" applyFill="1" applyBorder="1" applyAlignment="1">
      <alignment horizontal="center" vertical="center" wrapText="1"/>
    </xf>
    <xf numFmtId="165" fontId="17" fillId="2" borderId="56" xfId="0" applyNumberFormat="1" applyFont="1" applyFill="1" applyBorder="1" applyAlignment="1">
      <alignment vertical="center" wrapText="1"/>
    </xf>
    <xf numFmtId="0" fontId="21" fillId="0" borderId="57" xfId="0" applyFont="1" applyBorder="1" applyAlignment="1">
      <alignment horizontal="left" vertical="center"/>
    </xf>
    <xf numFmtId="0" fontId="21" fillId="0" borderId="31" xfId="0" applyFont="1" applyBorder="1" applyAlignment="1">
      <alignment horizontal="center" vertical="center"/>
    </xf>
    <xf numFmtId="0" fontId="21" fillId="5" borderId="31" xfId="0" applyFont="1" applyFill="1" applyBorder="1" applyAlignment="1">
      <alignment horizontal="left" vertical="center" wrapText="1"/>
    </xf>
    <xf numFmtId="0" fontId="21" fillId="5" borderId="31" xfId="0" applyFont="1" applyFill="1" applyBorder="1" applyAlignment="1">
      <alignment horizontal="center" vertical="center" wrapText="1"/>
    </xf>
    <xf numFmtId="166" fontId="21" fillId="12" borderId="38" xfId="0" applyNumberFormat="1" applyFont="1" applyFill="1" applyBorder="1" applyAlignment="1">
      <alignment horizontal="center" vertical="center" wrapText="1"/>
    </xf>
    <xf numFmtId="165" fontId="21" fillId="5" borderId="31" xfId="0" applyNumberFormat="1"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13" borderId="55" xfId="0" applyFont="1" applyFill="1" applyBorder="1" applyAlignment="1">
      <alignment horizontal="left" vertical="center"/>
    </xf>
    <xf numFmtId="0" fontId="17" fillId="13" borderId="29" xfId="0" applyFont="1" applyFill="1" applyBorder="1" applyAlignment="1">
      <alignment horizontal="center" vertical="center"/>
    </xf>
    <xf numFmtId="49" fontId="17" fillId="13" borderId="10" xfId="0" applyNumberFormat="1" applyFont="1" applyFill="1" applyBorder="1" applyAlignment="1">
      <alignment horizontal="left" vertical="center"/>
    </xf>
    <xf numFmtId="169" fontId="17" fillId="13" borderId="10" xfId="0" applyNumberFormat="1" applyFont="1" applyFill="1" applyBorder="1" applyAlignment="1">
      <alignment horizontal="center" vertical="center" wrapText="1"/>
    </xf>
    <xf numFmtId="169" fontId="17" fillId="13" borderId="10" xfId="0" applyNumberFormat="1" applyFont="1" applyFill="1" applyBorder="1" applyAlignment="1">
      <alignment horizontal="left" vertical="center" wrapText="1"/>
    </xf>
    <xf numFmtId="166" fontId="17" fillId="13" borderId="10" xfId="0" applyNumberFormat="1" applyFont="1" applyFill="1" applyBorder="1" applyAlignment="1">
      <alignment horizontal="center" vertical="center" wrapText="1"/>
    </xf>
    <xf numFmtId="165" fontId="17" fillId="13" borderId="10" xfId="0" applyNumberFormat="1" applyFont="1" applyFill="1" applyBorder="1" applyAlignment="1">
      <alignment horizontal="center" vertical="center" wrapText="1"/>
    </xf>
    <xf numFmtId="169" fontId="17" fillId="13" borderId="10" xfId="0" applyNumberFormat="1" applyFont="1" applyFill="1" applyBorder="1" applyAlignment="1">
      <alignment vertical="center" wrapText="1"/>
    </xf>
    <xf numFmtId="169" fontId="17" fillId="13" borderId="58" xfId="0" applyNumberFormat="1" applyFont="1" applyFill="1" applyBorder="1" applyAlignment="1">
      <alignment vertical="center" wrapText="1"/>
    </xf>
    <xf numFmtId="0" fontId="21" fillId="0" borderId="59" xfId="0" applyFont="1" applyBorder="1" applyAlignment="1">
      <alignment horizontal="left" vertical="center"/>
    </xf>
    <xf numFmtId="0" fontId="21" fillId="0" borderId="28" xfId="0" applyFont="1" applyBorder="1" applyAlignment="1">
      <alignment horizontal="center" vertical="center"/>
    </xf>
    <xf numFmtId="0" fontId="21" fillId="5" borderId="28" xfId="0" applyFont="1" applyFill="1" applyBorder="1" applyAlignment="1">
      <alignment horizontal="left" vertical="center" wrapText="1"/>
    </xf>
    <xf numFmtId="0" fontId="21" fillId="5" borderId="28" xfId="0" applyFont="1" applyFill="1" applyBorder="1" applyAlignment="1">
      <alignment horizontal="center" vertical="center" wrapText="1"/>
    </xf>
    <xf numFmtId="165" fontId="21" fillId="5" borderId="28" xfId="0" applyNumberFormat="1" applyFont="1" applyFill="1" applyBorder="1" applyAlignment="1">
      <alignment horizontal="center" vertical="center" wrapText="1"/>
    </xf>
    <xf numFmtId="0" fontId="21" fillId="0" borderId="33" xfId="0" applyFont="1" applyBorder="1" applyAlignment="1">
      <alignment horizontal="center" vertical="center"/>
    </xf>
    <xf numFmtId="0" fontId="21" fillId="0" borderId="36" xfId="0" applyFont="1" applyBorder="1" applyAlignment="1">
      <alignment horizontal="center" vertical="center"/>
    </xf>
    <xf numFmtId="0" fontId="21" fillId="5" borderId="38" xfId="0" applyFont="1" applyFill="1" applyBorder="1" applyAlignment="1">
      <alignment horizontal="left" vertical="center" wrapText="1"/>
    </xf>
    <xf numFmtId="0" fontId="21" fillId="5" borderId="38" xfId="0" applyFont="1" applyFill="1" applyBorder="1" applyAlignment="1">
      <alignment horizontal="center" vertical="center" wrapText="1"/>
    </xf>
    <xf numFmtId="165" fontId="21" fillId="5" borderId="38" xfId="0" applyNumberFormat="1" applyFont="1" applyFill="1" applyBorder="1" applyAlignment="1">
      <alignment horizontal="center" vertical="center" wrapText="1"/>
    </xf>
    <xf numFmtId="0" fontId="21" fillId="5" borderId="59" xfId="0" applyFont="1" applyFill="1" applyBorder="1" applyAlignment="1">
      <alignment horizontal="left" vertical="center"/>
    </xf>
    <xf numFmtId="0" fontId="21" fillId="5" borderId="55" xfId="0" applyFont="1" applyFill="1" applyBorder="1" applyAlignment="1">
      <alignment horizontal="left" vertical="center"/>
    </xf>
    <xf numFmtId="0" fontId="21" fillId="5" borderId="57" xfId="0" applyFont="1" applyFill="1" applyBorder="1" applyAlignment="1">
      <alignment horizontal="left" vertical="center"/>
    </xf>
    <xf numFmtId="0" fontId="17" fillId="13" borderId="29" xfId="0" applyFont="1" applyFill="1" applyBorder="1" applyAlignment="1">
      <alignment horizontal="left" vertical="center"/>
    </xf>
    <xf numFmtId="166" fontId="17" fillId="13" borderId="10" xfId="0" applyNumberFormat="1" applyFont="1" applyFill="1" applyBorder="1" applyAlignment="1">
      <alignment horizontal="left" vertical="center" wrapText="1"/>
    </xf>
    <xf numFmtId="165" fontId="17" fillId="13" borderId="10" xfId="0" applyNumberFormat="1" applyFont="1" applyFill="1" applyBorder="1" applyAlignment="1">
      <alignment horizontal="left" vertical="center" wrapText="1"/>
    </xf>
    <xf numFmtId="169" fontId="17" fillId="13" borderId="58" xfId="0" applyNumberFormat="1" applyFont="1" applyFill="1" applyBorder="1" applyAlignment="1">
      <alignment horizontal="left" vertical="center" wrapText="1"/>
    </xf>
    <xf numFmtId="0" fontId="21" fillId="13" borderId="55" xfId="0" applyFont="1" applyFill="1" applyBorder="1" applyAlignment="1">
      <alignment horizontal="left" vertical="center"/>
    </xf>
    <xf numFmtId="0" fontId="21" fillId="13" borderId="33" xfId="0" applyFont="1" applyFill="1" applyBorder="1" applyAlignment="1">
      <alignment horizontal="center" vertical="center"/>
    </xf>
    <xf numFmtId="49" fontId="21" fillId="13" borderId="28" xfId="0" applyNumberFormat="1" applyFont="1" applyFill="1" applyBorder="1" applyAlignment="1">
      <alignment horizontal="left" vertical="center"/>
    </xf>
    <xf numFmtId="169" fontId="21" fillId="13" borderId="28" xfId="0" applyNumberFormat="1" applyFont="1" applyFill="1" applyBorder="1" applyAlignment="1">
      <alignment horizontal="center" vertical="center" wrapText="1"/>
    </xf>
    <xf numFmtId="169" fontId="21" fillId="13" borderId="28" xfId="0" applyNumberFormat="1" applyFont="1" applyFill="1" applyBorder="1" applyAlignment="1">
      <alignment horizontal="left" vertical="center" wrapText="1"/>
    </xf>
    <xf numFmtId="166" fontId="21" fillId="13" borderId="28" xfId="0" applyNumberFormat="1" applyFont="1" applyFill="1" applyBorder="1" applyAlignment="1">
      <alignment horizontal="center" vertical="center" wrapText="1"/>
    </xf>
    <xf numFmtId="165" fontId="21" fillId="13" borderId="28" xfId="0" applyNumberFormat="1" applyFont="1" applyFill="1" applyBorder="1" applyAlignment="1">
      <alignment horizontal="center" vertical="center" wrapText="1"/>
    </xf>
    <xf numFmtId="165" fontId="22" fillId="13" borderId="28" xfId="0" applyNumberFormat="1" applyFont="1" applyFill="1" applyBorder="1" applyAlignment="1">
      <alignment horizontal="center" vertical="center" wrapText="1"/>
    </xf>
    <xf numFmtId="4" fontId="21" fillId="13" borderId="28" xfId="0" applyNumberFormat="1" applyFont="1" applyFill="1" applyBorder="1" applyAlignment="1">
      <alignment horizontal="center" vertical="center" wrapText="1"/>
    </xf>
    <xf numFmtId="170" fontId="21" fillId="13" borderId="28" xfId="0" applyNumberFormat="1" applyFont="1" applyFill="1" applyBorder="1" applyAlignment="1">
      <alignment horizontal="center" vertical="center" wrapText="1"/>
    </xf>
    <xf numFmtId="170" fontId="21" fillId="13" borderId="56" xfId="0" applyNumberFormat="1" applyFont="1" applyFill="1" applyBorder="1" applyAlignment="1">
      <alignment horizontal="center" vertical="center" wrapText="1"/>
    </xf>
    <xf numFmtId="170" fontId="21" fillId="0" borderId="59" xfId="0" applyNumberFormat="1" applyFont="1" applyBorder="1" applyAlignment="1">
      <alignment horizontal="left" vertical="center" wrapText="1"/>
    </xf>
    <xf numFmtId="0" fontId="21" fillId="0" borderId="60" xfId="0" applyFont="1" applyBorder="1" applyAlignment="1">
      <alignment horizontal="left" vertical="center"/>
    </xf>
    <xf numFmtId="0" fontId="21" fillId="0" borderId="38" xfId="0" applyFont="1" applyBorder="1" applyAlignment="1">
      <alignment horizontal="center" vertical="center"/>
    </xf>
    <xf numFmtId="165" fontId="21" fillId="0" borderId="28" xfId="0" applyNumberFormat="1" applyFont="1" applyBorder="1" applyAlignment="1">
      <alignment horizontal="center" vertical="center" wrapText="1"/>
    </xf>
    <xf numFmtId="166" fontId="17" fillId="2" borderId="10" xfId="0" applyNumberFormat="1" applyFont="1" applyFill="1" applyBorder="1" applyAlignment="1">
      <alignment horizontal="right" vertical="center" wrapText="1"/>
    </xf>
    <xf numFmtId="165" fontId="17" fillId="2" borderId="10" xfId="0" applyNumberFormat="1" applyFont="1" applyFill="1" applyBorder="1" applyAlignment="1">
      <alignment horizontal="right" vertical="center" wrapText="1"/>
    </xf>
    <xf numFmtId="165" fontId="17" fillId="2" borderId="28" xfId="0" applyNumberFormat="1" applyFont="1" applyFill="1" applyBorder="1" applyAlignment="1">
      <alignment horizontal="center" vertical="center" wrapText="1"/>
    </xf>
    <xf numFmtId="165" fontId="22" fillId="2" borderId="28" xfId="0" applyNumberFormat="1" applyFont="1" applyFill="1" applyBorder="1" applyAlignment="1">
      <alignment horizontal="center" vertical="center" wrapText="1"/>
    </xf>
    <xf numFmtId="4" fontId="21" fillId="2" borderId="28" xfId="0" applyNumberFormat="1" applyFont="1" applyFill="1" applyBorder="1" applyAlignment="1">
      <alignment horizontal="center" vertical="center" wrapText="1"/>
    </xf>
    <xf numFmtId="170" fontId="21" fillId="2" borderId="28" xfId="0" applyNumberFormat="1" applyFont="1" applyFill="1" applyBorder="1" applyAlignment="1">
      <alignment horizontal="center" vertical="center" wrapText="1"/>
    </xf>
    <xf numFmtId="0" fontId="17" fillId="13" borderId="55" xfId="0" applyFont="1" applyFill="1" applyBorder="1" applyAlignment="1">
      <alignment vertical="center"/>
    </xf>
    <xf numFmtId="0" fontId="25" fillId="13" borderId="35" xfId="0" applyFont="1" applyFill="1" applyBorder="1" applyAlignment="1">
      <alignment horizontal="center" vertical="center"/>
    </xf>
    <xf numFmtId="169" fontId="21" fillId="13" borderId="10" xfId="0" applyNumberFormat="1" applyFont="1" applyFill="1" applyBorder="1" applyAlignment="1">
      <alignment horizontal="center" vertical="center" wrapText="1"/>
    </xf>
    <xf numFmtId="166" fontId="21" fillId="13" borderId="10" xfId="0" applyNumberFormat="1" applyFont="1" applyFill="1" applyBorder="1" applyAlignment="1">
      <alignment horizontal="center" vertical="center" wrapText="1"/>
    </xf>
    <xf numFmtId="165" fontId="21" fillId="13" borderId="10" xfId="0" applyNumberFormat="1" applyFont="1" applyFill="1" applyBorder="1" applyAlignment="1">
      <alignment horizontal="center" vertical="center" wrapText="1"/>
    </xf>
    <xf numFmtId="0" fontId="21" fillId="5" borderId="59" xfId="0" applyFont="1" applyFill="1" applyBorder="1" applyAlignment="1">
      <alignment vertical="center"/>
    </xf>
    <xf numFmtId="0" fontId="21" fillId="5" borderId="55" xfId="0" applyFont="1" applyFill="1" applyBorder="1" applyAlignment="1">
      <alignment vertical="center"/>
    </xf>
    <xf numFmtId="0" fontId="21" fillId="5" borderId="57" xfId="0" applyFont="1" applyFill="1" applyBorder="1" applyAlignment="1">
      <alignment vertical="center"/>
    </xf>
    <xf numFmtId="0" fontId="21" fillId="0" borderId="59" xfId="0" applyFont="1" applyBorder="1" applyAlignment="1">
      <alignment vertical="center"/>
    </xf>
    <xf numFmtId="0" fontId="21" fillId="0" borderId="55" xfId="0" applyFont="1" applyBorder="1" applyAlignment="1">
      <alignment vertical="center"/>
    </xf>
    <xf numFmtId="0" fontId="21" fillId="5" borderId="33" xfId="0" applyFont="1" applyFill="1" applyBorder="1" applyAlignment="1">
      <alignment horizontal="center" vertical="center"/>
    </xf>
    <xf numFmtId="0" fontId="25" fillId="13" borderId="35" xfId="0" applyFont="1" applyFill="1" applyBorder="1" applyAlignment="1">
      <alignment horizontal="left" vertical="center"/>
    </xf>
    <xf numFmtId="169" fontId="21" fillId="13" borderId="10" xfId="0" applyNumberFormat="1" applyFont="1" applyFill="1" applyBorder="1" applyAlignment="1">
      <alignment horizontal="left" vertical="center"/>
    </xf>
    <xf numFmtId="166" fontId="21" fillId="13" borderId="10" xfId="0" applyNumberFormat="1" applyFont="1" applyFill="1" applyBorder="1" applyAlignment="1">
      <alignment horizontal="left" vertical="center"/>
    </xf>
    <xf numFmtId="165" fontId="21" fillId="13" borderId="10" xfId="0" applyNumberFormat="1" applyFont="1" applyFill="1" applyBorder="1" applyAlignment="1">
      <alignment horizontal="left" vertical="center"/>
    </xf>
    <xf numFmtId="169" fontId="17" fillId="13" borderId="10" xfId="0" applyNumberFormat="1" applyFont="1" applyFill="1" applyBorder="1" applyAlignment="1">
      <alignment horizontal="left" vertical="center"/>
    </xf>
    <xf numFmtId="169" fontId="17" fillId="13" borderId="58" xfId="0" applyNumberFormat="1" applyFont="1" applyFill="1" applyBorder="1" applyAlignment="1">
      <alignment horizontal="left" vertical="center"/>
    </xf>
    <xf numFmtId="0" fontId="21" fillId="0" borderId="10" xfId="0" applyFont="1" applyBorder="1" applyAlignment="1">
      <alignment horizontal="center" vertical="center" wrapText="1"/>
    </xf>
    <xf numFmtId="166" fontId="21" fillId="13" borderId="10" xfId="0" applyNumberFormat="1" applyFont="1" applyFill="1" applyBorder="1" applyAlignment="1">
      <alignment horizontal="right" vertical="center" wrapText="1"/>
    </xf>
    <xf numFmtId="165" fontId="21" fillId="13" borderId="10" xfId="0" applyNumberFormat="1" applyFont="1" applyFill="1" applyBorder="1" applyAlignment="1">
      <alignment horizontal="right" vertical="center" wrapText="1"/>
    </xf>
    <xf numFmtId="169" fontId="21" fillId="2" borderId="10" xfId="0" applyNumberFormat="1" applyFont="1" applyFill="1" applyBorder="1" applyAlignment="1">
      <alignment horizontal="center" vertical="center" wrapText="1"/>
    </xf>
    <xf numFmtId="166" fontId="21" fillId="2" borderId="10" xfId="0" applyNumberFormat="1" applyFont="1" applyFill="1" applyBorder="1" applyAlignment="1">
      <alignment horizontal="center" vertical="center" wrapText="1"/>
    </xf>
    <xf numFmtId="165" fontId="21" fillId="2" borderId="10" xfId="0" applyNumberFormat="1" applyFont="1" applyFill="1" applyBorder="1" applyAlignment="1">
      <alignment horizontal="center" vertical="center" wrapText="1"/>
    </xf>
    <xf numFmtId="0" fontId="17" fillId="13" borderId="29" xfId="0" quotePrefix="1" applyFont="1" applyFill="1" applyBorder="1" applyAlignment="1">
      <alignment horizontal="center" vertical="center"/>
    </xf>
    <xf numFmtId="0" fontId="21" fillId="13" borderId="59" xfId="0" applyFont="1" applyFill="1" applyBorder="1" applyAlignment="1">
      <alignment horizontal="left" vertical="center"/>
    </xf>
    <xf numFmtId="0" fontId="21" fillId="13" borderId="10" xfId="0" applyFont="1" applyFill="1" applyBorder="1" applyAlignment="1">
      <alignment horizontal="center" vertical="center" wrapText="1"/>
    </xf>
    <xf numFmtId="0" fontId="17" fillId="13" borderId="55" xfId="0" applyFont="1" applyFill="1" applyBorder="1" applyAlignment="1">
      <alignment horizontal="left" vertical="center" wrapText="1"/>
    </xf>
    <xf numFmtId="0" fontId="17" fillId="13" borderId="29" xfId="0" applyFont="1" applyFill="1" applyBorder="1" applyAlignment="1">
      <alignment horizontal="center" vertical="center" wrapText="1"/>
    </xf>
    <xf numFmtId="0" fontId="17" fillId="2" borderId="29" xfId="0" applyFont="1" applyFill="1" applyBorder="1" applyAlignment="1">
      <alignment horizontal="left" vertical="center"/>
    </xf>
    <xf numFmtId="169" fontId="17" fillId="2" borderId="10" xfId="0" applyNumberFormat="1" applyFont="1" applyFill="1" applyBorder="1" applyAlignment="1">
      <alignment horizontal="left" vertical="center"/>
    </xf>
    <xf numFmtId="166" fontId="17" fillId="2" borderId="10" xfId="0" applyNumberFormat="1" applyFont="1" applyFill="1" applyBorder="1" applyAlignment="1">
      <alignment horizontal="left" vertical="center"/>
    </xf>
    <xf numFmtId="165" fontId="17" fillId="2" borderId="10" xfId="0" applyNumberFormat="1" applyFont="1" applyFill="1" applyBorder="1" applyAlignment="1">
      <alignment horizontal="left" vertical="center"/>
    </xf>
    <xf numFmtId="165" fontId="23" fillId="2" borderId="28" xfId="0" applyNumberFormat="1" applyFont="1" applyFill="1" applyBorder="1" applyAlignment="1">
      <alignment horizontal="left" vertical="center"/>
    </xf>
    <xf numFmtId="4" fontId="17" fillId="2" borderId="28" xfId="0" applyNumberFormat="1" applyFont="1" applyFill="1" applyBorder="1" applyAlignment="1">
      <alignment horizontal="left" vertical="center"/>
    </xf>
    <xf numFmtId="170" fontId="17" fillId="2" borderId="28" xfId="0" applyNumberFormat="1" applyFont="1" applyFill="1" applyBorder="1" applyAlignment="1">
      <alignment horizontal="left" vertical="center"/>
    </xf>
    <xf numFmtId="0" fontId="21" fillId="0" borderId="61" xfId="0" applyFont="1" applyBorder="1" applyAlignment="1">
      <alignment horizontal="left" vertical="center" wrapText="1"/>
    </xf>
    <xf numFmtId="0" fontId="21" fillId="0" borderId="62" xfId="0" applyFont="1" applyBorder="1" applyAlignment="1">
      <alignment horizontal="center" vertical="center" wrapText="1"/>
    </xf>
    <xf numFmtId="49" fontId="21" fillId="8" borderId="63" xfId="0" applyNumberFormat="1" applyFont="1" applyFill="1" applyBorder="1" applyAlignment="1">
      <alignment horizontal="left" vertical="center" wrapText="1"/>
    </xf>
    <xf numFmtId="169" fontId="21" fillId="8" borderId="63" xfId="0" applyNumberFormat="1" applyFont="1" applyFill="1" applyBorder="1" applyAlignment="1">
      <alignment horizontal="center" vertical="center" wrapText="1"/>
    </xf>
    <xf numFmtId="4" fontId="21" fillId="8" borderId="63" xfId="0" applyNumberFormat="1" applyFont="1" applyFill="1" applyBorder="1" applyAlignment="1">
      <alignment horizontal="right" vertical="center" wrapText="1"/>
    </xf>
    <xf numFmtId="165" fontId="21" fillId="8" borderId="63" xfId="0" applyNumberFormat="1" applyFont="1" applyFill="1" applyBorder="1" applyAlignment="1">
      <alignment horizontal="right" vertical="center" wrapText="1"/>
    </xf>
    <xf numFmtId="165" fontId="22" fillId="0" borderId="64" xfId="0" applyNumberFormat="1" applyFont="1" applyBorder="1" applyAlignment="1">
      <alignment horizontal="center" vertical="center" wrapText="1"/>
    </xf>
    <xf numFmtId="4" fontId="21" fillId="0" borderId="64" xfId="0" applyNumberFormat="1" applyFont="1" applyBorder="1" applyAlignment="1">
      <alignment horizontal="center" vertical="center" wrapText="1"/>
    </xf>
    <xf numFmtId="170" fontId="21" fillId="5" borderId="64" xfId="0" applyNumberFormat="1" applyFont="1" applyFill="1" applyBorder="1" applyAlignment="1">
      <alignment horizontal="center" vertical="center" wrapText="1"/>
    </xf>
    <xf numFmtId="170" fontId="21" fillId="5" borderId="65" xfId="0" applyNumberFormat="1" applyFont="1" applyFill="1" applyBorder="1" applyAlignment="1">
      <alignment horizontal="center" vertical="center" wrapText="1"/>
    </xf>
    <xf numFmtId="0" fontId="24" fillId="0" borderId="10" xfId="0" applyFont="1" applyFill="1" applyBorder="1" applyAlignment="1">
      <alignment horizontal="center" vertical="center"/>
    </xf>
    <xf numFmtId="166" fontId="21" fillId="0" borderId="28" xfId="0" applyNumberFormat="1" applyFont="1" applyFill="1" applyBorder="1" applyAlignment="1">
      <alignment horizontal="center" vertical="center" wrapText="1"/>
    </xf>
    <xf numFmtId="0" fontId="21" fillId="0" borderId="10" xfId="0" applyFont="1" applyFill="1" applyBorder="1" applyAlignment="1">
      <alignment horizontal="left" vertical="center" wrapText="1"/>
    </xf>
    <xf numFmtId="0" fontId="21" fillId="0" borderId="10" xfId="0" applyFont="1" applyFill="1" applyBorder="1" applyAlignment="1">
      <alignment horizontal="center" vertical="center" wrapText="1"/>
    </xf>
    <xf numFmtId="0" fontId="24" fillId="0" borderId="39" xfId="0" applyFont="1" applyFill="1" applyBorder="1" applyAlignment="1">
      <alignment horizontal="center" vertical="center"/>
    </xf>
    <xf numFmtId="0" fontId="24" fillId="0" borderId="30" xfId="0" applyFont="1" applyFill="1" applyBorder="1" applyAlignment="1">
      <alignment horizontal="center" vertical="center"/>
    </xf>
    <xf numFmtId="0" fontId="24" fillId="0" borderId="32" xfId="0" applyFont="1" applyFill="1" applyBorder="1" applyAlignment="1">
      <alignment horizontal="center" vertical="center"/>
    </xf>
    <xf numFmtId="0" fontId="21" fillId="0" borderId="28" xfId="0" applyFont="1" applyFill="1" applyBorder="1" applyAlignment="1">
      <alignment horizontal="left" vertical="center" wrapText="1"/>
    </xf>
    <xf numFmtId="0" fontId="21" fillId="0" borderId="28" xfId="0" applyFont="1" applyFill="1" applyBorder="1" applyAlignment="1">
      <alignment horizontal="center" vertical="center" wrapText="1"/>
    </xf>
    <xf numFmtId="0" fontId="21" fillId="0" borderId="38" xfId="0" applyFont="1" applyFill="1" applyBorder="1" applyAlignment="1">
      <alignment horizontal="left" vertical="center" wrapText="1"/>
    </xf>
    <xf numFmtId="0" fontId="21" fillId="0" borderId="38" xfId="0" applyFont="1" applyFill="1" applyBorder="1" applyAlignment="1">
      <alignment horizontal="center" vertical="center" wrapText="1"/>
    </xf>
    <xf numFmtId="166" fontId="21" fillId="0" borderId="38" xfId="0" applyNumberFormat="1" applyFont="1" applyFill="1" applyBorder="1" applyAlignment="1">
      <alignment horizontal="center" vertical="center" wrapText="1"/>
    </xf>
    <xf numFmtId="0" fontId="24" fillId="0" borderId="40" xfId="0" applyFont="1" applyFill="1" applyBorder="1" applyAlignment="1">
      <alignment horizontal="center" vertical="center"/>
    </xf>
    <xf numFmtId="169" fontId="21" fillId="0" borderId="28" xfId="0" applyNumberFormat="1" applyFont="1" applyFill="1" applyBorder="1" applyAlignment="1">
      <alignment horizontal="center" vertical="center" wrapText="1"/>
    </xf>
    <xf numFmtId="0" fontId="21" fillId="0" borderId="31" xfId="0" applyFont="1" applyFill="1" applyBorder="1" applyAlignment="1">
      <alignment horizontal="left" vertical="center" wrapText="1"/>
    </xf>
    <xf numFmtId="169" fontId="21" fillId="0" borderId="38" xfId="0" applyNumberFormat="1" applyFont="1" applyFill="1" applyBorder="1" applyAlignment="1">
      <alignment horizontal="center" vertical="center" wrapText="1"/>
    </xf>
    <xf numFmtId="165" fontId="21" fillId="0" borderId="10" xfId="0" applyNumberFormat="1" applyFont="1" applyFill="1" applyBorder="1" applyAlignment="1">
      <alignment horizontal="center" vertical="center" wrapText="1"/>
    </xf>
    <xf numFmtId="49" fontId="21" fillId="0" borderId="28" xfId="0" applyNumberFormat="1" applyFont="1" applyFill="1" applyBorder="1" applyAlignment="1">
      <alignment horizontal="left" vertical="center" wrapText="1"/>
    </xf>
    <xf numFmtId="165" fontId="21" fillId="0" borderId="28" xfId="0" applyNumberFormat="1" applyFont="1" applyFill="1" applyBorder="1" applyAlignment="1">
      <alignment horizontal="center" vertical="center" wrapText="1"/>
    </xf>
    <xf numFmtId="0" fontId="21" fillId="0" borderId="31" xfId="0" applyFont="1" applyFill="1" applyBorder="1" applyAlignment="1">
      <alignment horizontal="center" vertical="center" wrapText="1"/>
    </xf>
    <xf numFmtId="165" fontId="21" fillId="0" borderId="31" xfId="0" applyNumberFormat="1" applyFont="1" applyFill="1" applyBorder="1" applyAlignment="1">
      <alignment horizontal="center" vertical="center" wrapText="1"/>
    </xf>
    <xf numFmtId="0" fontId="24" fillId="0" borderId="34" xfId="0" applyFont="1" applyFill="1" applyBorder="1" applyAlignment="1">
      <alignment horizontal="center" vertical="center"/>
    </xf>
    <xf numFmtId="165" fontId="21" fillId="0" borderId="38" xfId="0" applyNumberFormat="1" applyFont="1" applyFill="1" applyBorder="1" applyAlignment="1">
      <alignment horizontal="center" vertical="center" wrapText="1"/>
    </xf>
    <xf numFmtId="165" fontId="22" fillId="0" borderId="28" xfId="0" applyNumberFormat="1" applyFont="1" applyFill="1" applyBorder="1" applyAlignment="1">
      <alignment horizontal="center" vertical="center" wrapText="1"/>
    </xf>
    <xf numFmtId="0" fontId="24" fillId="0" borderId="31" xfId="0" applyFont="1" applyFill="1" applyBorder="1" applyAlignment="1">
      <alignment horizontal="center" vertical="center"/>
    </xf>
    <xf numFmtId="166" fontId="21" fillId="0" borderId="10" xfId="0" applyNumberFormat="1" applyFont="1" applyFill="1" applyBorder="1" applyAlignment="1">
      <alignment horizontal="center" vertical="center" wrapText="1"/>
    </xf>
    <xf numFmtId="165" fontId="22" fillId="0" borderId="10" xfId="0" applyNumberFormat="1" applyFont="1" applyFill="1" applyBorder="1" applyAlignment="1">
      <alignment horizontal="center" vertical="center" wrapText="1"/>
    </xf>
    <xf numFmtId="0" fontId="21" fillId="0" borderId="10" xfId="0" applyFont="1" applyFill="1" applyBorder="1" applyAlignment="1">
      <alignment horizontal="center" vertical="center"/>
    </xf>
    <xf numFmtId="0" fontId="21" fillId="0" borderId="28" xfId="0" applyFont="1" applyFill="1" applyBorder="1" applyAlignment="1">
      <alignment horizontal="center" vertical="center"/>
    </xf>
    <xf numFmtId="0" fontId="17" fillId="0" borderId="29" xfId="0" applyFont="1" applyFill="1" applyBorder="1" applyAlignment="1">
      <alignment horizontal="center" vertical="center" wrapText="1"/>
    </xf>
    <xf numFmtId="49" fontId="17" fillId="0" borderId="10" xfId="0" applyNumberFormat="1" applyFont="1" applyFill="1" applyBorder="1" applyAlignment="1">
      <alignment horizontal="left" vertical="center"/>
    </xf>
    <xf numFmtId="169" fontId="17" fillId="0" borderId="10" xfId="0" applyNumberFormat="1" applyFont="1" applyFill="1" applyBorder="1" applyAlignment="1">
      <alignment horizontal="center" vertical="center" wrapText="1"/>
    </xf>
    <xf numFmtId="166" fontId="17" fillId="0" borderId="10" xfId="0" applyNumberFormat="1" applyFont="1" applyFill="1" applyBorder="1" applyAlignment="1">
      <alignment horizontal="center" vertical="center" wrapText="1"/>
    </xf>
    <xf numFmtId="165" fontId="17" fillId="0" borderId="10" xfId="0" applyNumberFormat="1" applyFont="1" applyFill="1" applyBorder="1" applyAlignment="1">
      <alignment horizontal="center" vertical="center" wrapText="1"/>
    </xf>
    <xf numFmtId="0" fontId="24" fillId="0" borderId="35" xfId="0" applyFont="1" applyFill="1" applyBorder="1" applyAlignment="1">
      <alignment horizontal="center" vertical="center"/>
    </xf>
    <xf numFmtId="10" fontId="21" fillId="0" borderId="28" xfId="0" applyNumberFormat="1" applyFont="1" applyFill="1" applyBorder="1" applyAlignment="1">
      <alignment horizontal="center" vertical="center" wrapText="1"/>
    </xf>
    <xf numFmtId="0" fontId="21" fillId="0" borderId="31" xfId="0" applyFont="1" applyFill="1" applyBorder="1" applyAlignment="1">
      <alignment horizontal="center" vertical="center"/>
    </xf>
    <xf numFmtId="0" fontId="25" fillId="0" borderId="35" xfId="0" applyFont="1" applyFill="1" applyBorder="1" applyAlignment="1">
      <alignment horizontal="center" vertical="center"/>
    </xf>
    <xf numFmtId="169" fontId="21" fillId="0" borderId="10" xfId="0" applyNumberFormat="1" applyFont="1" applyFill="1" applyBorder="1" applyAlignment="1">
      <alignment horizontal="center" vertical="center" wrapText="1"/>
    </xf>
    <xf numFmtId="166" fontId="21" fillId="0" borderId="38" xfId="0" applyNumberFormat="1" applyFont="1" applyFill="1" applyBorder="1" applyAlignment="1">
      <alignment horizontal="right" vertical="center" wrapText="1"/>
    </xf>
    <xf numFmtId="49" fontId="21" fillId="0" borderId="38" xfId="0" applyNumberFormat="1" applyFont="1" applyFill="1" applyBorder="1" applyAlignment="1">
      <alignment horizontal="left" vertical="center" wrapText="1"/>
    </xf>
    <xf numFmtId="0" fontId="21" fillId="14" borderId="55" xfId="0" applyFont="1" applyFill="1" applyBorder="1" applyAlignment="1">
      <alignment horizontal="left" vertical="center"/>
    </xf>
    <xf numFmtId="0" fontId="21" fillId="14" borderId="10" xfId="0" applyFont="1" applyFill="1" applyBorder="1" applyAlignment="1">
      <alignment horizontal="center" vertical="center"/>
    </xf>
    <xf numFmtId="0" fontId="24" fillId="14" borderId="10" xfId="0" applyFont="1" applyFill="1" applyBorder="1" applyAlignment="1">
      <alignment horizontal="center" vertical="center"/>
    </xf>
    <xf numFmtId="0" fontId="21" fillId="15" borderId="10" xfId="0" applyFont="1" applyFill="1" applyBorder="1" applyAlignment="1">
      <alignment horizontal="left" vertical="center" wrapText="1"/>
    </xf>
    <xf numFmtId="0" fontId="21" fillId="15" borderId="10" xfId="0" applyFont="1" applyFill="1" applyBorder="1" applyAlignment="1">
      <alignment horizontal="center" vertical="center" wrapText="1"/>
    </xf>
    <xf numFmtId="165" fontId="21" fillId="15" borderId="10" xfId="0" applyNumberFormat="1" applyFont="1" applyFill="1" applyBorder="1" applyAlignment="1">
      <alignment horizontal="center" vertical="center" wrapText="1"/>
    </xf>
    <xf numFmtId="165" fontId="22" fillId="14" borderId="28" xfId="0" applyNumberFormat="1" applyFont="1" applyFill="1" applyBorder="1" applyAlignment="1">
      <alignment horizontal="center" vertical="center" wrapText="1"/>
    </xf>
    <xf numFmtId="10" fontId="21" fillId="16" borderId="28" xfId="0" applyNumberFormat="1" applyFont="1" applyFill="1" applyBorder="1" applyAlignment="1">
      <alignment horizontal="center" vertical="center" wrapText="1"/>
    </xf>
    <xf numFmtId="165" fontId="21" fillId="16" borderId="28" xfId="0" applyNumberFormat="1" applyFont="1" applyFill="1" applyBorder="1" applyAlignment="1">
      <alignment horizontal="center" vertical="center" wrapText="1"/>
    </xf>
    <xf numFmtId="165" fontId="21" fillId="16" borderId="56" xfId="0" applyNumberFormat="1" applyFont="1" applyFill="1" applyBorder="1" applyAlignment="1">
      <alignment horizontal="center" vertical="center" wrapText="1"/>
    </xf>
    <xf numFmtId="0" fontId="24" fillId="14" borderId="39" xfId="0" applyFont="1" applyFill="1" applyBorder="1" applyAlignment="1">
      <alignment horizontal="center" vertical="center"/>
    </xf>
    <xf numFmtId="0" fontId="21" fillId="14" borderId="57" xfId="0" applyFont="1" applyFill="1" applyBorder="1" applyAlignment="1">
      <alignment horizontal="left" vertical="center"/>
    </xf>
    <xf numFmtId="0" fontId="21" fillId="14" borderId="31" xfId="0" applyFont="1" applyFill="1" applyBorder="1" applyAlignment="1">
      <alignment horizontal="center" vertical="center"/>
    </xf>
    <xf numFmtId="0" fontId="24" fillId="14" borderId="30" xfId="0" applyFont="1" applyFill="1" applyBorder="1" applyAlignment="1">
      <alignment horizontal="center" vertical="center"/>
    </xf>
    <xf numFmtId="0" fontId="21" fillId="15" borderId="31" xfId="0" applyFont="1" applyFill="1" applyBorder="1" applyAlignment="1">
      <alignment horizontal="left" vertical="center" wrapText="1"/>
    </xf>
    <xf numFmtId="0" fontId="21" fillId="15" borderId="31" xfId="0" applyFont="1" applyFill="1" applyBorder="1" applyAlignment="1">
      <alignment horizontal="center" vertical="center" wrapText="1"/>
    </xf>
    <xf numFmtId="165" fontId="21" fillId="15" borderId="31" xfId="0" applyNumberFormat="1" applyFont="1" applyFill="1" applyBorder="1" applyAlignment="1">
      <alignment horizontal="center" vertical="center" wrapText="1"/>
    </xf>
    <xf numFmtId="0" fontId="21" fillId="14" borderId="59" xfId="0" applyFont="1" applyFill="1" applyBorder="1" applyAlignment="1">
      <alignment horizontal="left" vertical="center"/>
    </xf>
    <xf numFmtId="0" fontId="21" fillId="14" borderId="28" xfId="0" applyFont="1" applyFill="1" applyBorder="1" applyAlignment="1">
      <alignment horizontal="center" vertical="center"/>
    </xf>
    <xf numFmtId="0" fontId="24" fillId="14" borderId="32" xfId="0" applyFont="1" applyFill="1" applyBorder="1" applyAlignment="1">
      <alignment horizontal="center" vertical="center"/>
    </xf>
    <xf numFmtId="0" fontId="21" fillId="15" borderId="28" xfId="0" applyFont="1" applyFill="1" applyBorder="1" applyAlignment="1">
      <alignment horizontal="left" vertical="center" wrapText="1"/>
    </xf>
    <xf numFmtId="0" fontId="21" fillId="15" borderId="28" xfId="0" applyFont="1" applyFill="1" applyBorder="1" applyAlignment="1">
      <alignment horizontal="center" vertical="center" wrapText="1"/>
    </xf>
    <xf numFmtId="165" fontId="21" fillId="15" borderId="28" xfId="0" applyNumberFormat="1" applyFont="1" applyFill="1" applyBorder="1" applyAlignment="1">
      <alignment horizontal="center" vertical="center" wrapText="1"/>
    </xf>
    <xf numFmtId="0" fontId="21" fillId="14" borderId="33" xfId="0" applyFont="1" applyFill="1" applyBorder="1" applyAlignment="1">
      <alignment horizontal="center" vertical="center"/>
    </xf>
    <xf numFmtId="0" fontId="21" fillId="14" borderId="36" xfId="0" applyFont="1" applyFill="1" applyBorder="1" applyAlignment="1">
      <alignment horizontal="center" vertical="center"/>
    </xf>
    <xf numFmtId="0" fontId="21" fillId="15" borderId="38" xfId="0" applyFont="1" applyFill="1" applyBorder="1" applyAlignment="1">
      <alignment horizontal="left" vertical="center" wrapText="1"/>
    </xf>
    <xf numFmtId="0" fontId="21" fillId="15" borderId="38" xfId="0" applyFont="1" applyFill="1" applyBorder="1" applyAlignment="1">
      <alignment horizontal="center" vertical="center" wrapText="1"/>
    </xf>
    <xf numFmtId="165" fontId="21" fillId="15" borderId="38" xfId="0" applyNumberFormat="1" applyFont="1" applyFill="1" applyBorder="1" applyAlignment="1">
      <alignment horizontal="center" vertical="center" wrapText="1"/>
    </xf>
    <xf numFmtId="0" fontId="21" fillId="15" borderId="59" xfId="0" applyFont="1" applyFill="1" applyBorder="1" applyAlignment="1">
      <alignment horizontal="left" vertical="center"/>
    </xf>
    <xf numFmtId="0" fontId="21" fillId="15" borderId="55" xfId="0" applyFont="1" applyFill="1" applyBorder="1" applyAlignment="1">
      <alignment horizontal="left" vertical="center"/>
    </xf>
    <xf numFmtId="0" fontId="21" fillId="15" borderId="57" xfId="0" applyFont="1" applyFill="1" applyBorder="1" applyAlignment="1">
      <alignment horizontal="left" vertical="center"/>
    </xf>
    <xf numFmtId="0" fontId="21" fillId="14" borderId="10" xfId="0" applyFont="1" applyFill="1" applyBorder="1" applyAlignment="1">
      <alignment horizontal="left" vertical="center" wrapText="1"/>
    </xf>
    <xf numFmtId="4" fontId="21" fillId="2" borderId="10" xfId="0" applyNumberFormat="1" applyFont="1" applyFill="1" applyBorder="1" applyAlignment="1">
      <alignment horizontal="right" vertical="center" wrapText="1"/>
    </xf>
    <xf numFmtId="165" fontId="21" fillId="2" borderId="10" xfId="0" applyNumberFormat="1" applyFont="1" applyFill="1" applyBorder="1" applyAlignment="1">
      <alignment horizontal="right" vertical="center" wrapText="1"/>
    </xf>
    <xf numFmtId="4" fontId="21" fillId="13" borderId="10" xfId="0" applyNumberFormat="1" applyFont="1" applyFill="1" applyBorder="1" applyAlignment="1">
      <alignment horizontal="right" vertical="center" wrapText="1"/>
    </xf>
    <xf numFmtId="166" fontId="21" fillId="12" borderId="28" xfId="0" applyNumberFormat="1" applyFont="1" applyFill="1" applyBorder="1" applyAlignment="1">
      <alignment horizontal="right" vertical="center" wrapText="1"/>
    </xf>
    <xf numFmtId="166" fontId="21" fillId="12" borderId="10" xfId="0" applyNumberFormat="1" applyFont="1" applyFill="1" applyBorder="1" applyAlignment="1">
      <alignment horizontal="right" vertical="center" wrapText="1"/>
    </xf>
    <xf numFmtId="166" fontId="21" fillId="12" borderId="31" xfId="0" applyNumberFormat="1" applyFont="1" applyFill="1" applyBorder="1" applyAlignment="1">
      <alignment horizontal="right" vertical="center" wrapText="1"/>
    </xf>
    <xf numFmtId="4" fontId="17" fillId="13" borderId="10" xfId="0" applyNumberFormat="1" applyFont="1" applyFill="1" applyBorder="1" applyAlignment="1">
      <alignment horizontal="right" vertical="center" wrapText="1"/>
    </xf>
    <xf numFmtId="165" fontId="17" fillId="13" borderId="10" xfId="0" applyNumberFormat="1" applyFont="1" applyFill="1" applyBorder="1" applyAlignment="1">
      <alignment horizontal="right" vertical="center" wrapText="1"/>
    </xf>
    <xf numFmtId="4" fontId="21" fillId="13" borderId="10" xfId="0" applyNumberFormat="1" applyFont="1" applyFill="1" applyBorder="1" applyAlignment="1">
      <alignment horizontal="center" vertical="center" wrapText="1"/>
    </xf>
    <xf numFmtId="4" fontId="17" fillId="2" borderId="10" xfId="0" applyNumberFormat="1" applyFont="1" applyFill="1" applyBorder="1" applyAlignment="1">
      <alignment horizontal="right" vertical="center" wrapText="1"/>
    </xf>
    <xf numFmtId="165" fontId="21" fillId="8" borderId="10" xfId="0" applyNumberFormat="1" applyFont="1" applyFill="1" applyBorder="1" applyAlignment="1">
      <alignment horizontal="right" vertical="center" wrapText="1"/>
    </xf>
    <xf numFmtId="4" fontId="21" fillId="13" borderId="10" xfId="0" applyNumberFormat="1" applyFont="1" applyFill="1" applyBorder="1" applyAlignment="1">
      <alignment horizontal="left" vertical="center"/>
    </xf>
    <xf numFmtId="165" fontId="22" fillId="13" borderId="28" xfId="0" applyNumberFormat="1" applyFont="1" applyFill="1" applyBorder="1" applyAlignment="1">
      <alignment horizontal="left" vertical="center"/>
    </xf>
    <xf numFmtId="4" fontId="21" fillId="13" borderId="28" xfId="0" applyNumberFormat="1" applyFont="1" applyFill="1" applyBorder="1" applyAlignment="1">
      <alignment horizontal="left" vertical="center"/>
    </xf>
    <xf numFmtId="170" fontId="21" fillId="13" borderId="28" xfId="0" applyNumberFormat="1" applyFont="1" applyFill="1" applyBorder="1" applyAlignment="1">
      <alignment horizontal="left" vertical="center"/>
    </xf>
    <xf numFmtId="0" fontId="17" fillId="13" borderId="29" xfId="0" applyFont="1" applyFill="1" applyBorder="1" applyAlignment="1">
      <alignment vertical="center"/>
    </xf>
    <xf numFmtId="0" fontId="25" fillId="13" borderId="35" xfId="0" applyFont="1" applyFill="1" applyBorder="1" applyAlignment="1">
      <alignment vertical="center"/>
    </xf>
    <xf numFmtId="169" fontId="21" fillId="13" borderId="10" xfId="0" applyNumberFormat="1" applyFont="1" applyFill="1" applyBorder="1" applyAlignment="1">
      <alignment vertical="center"/>
    </xf>
    <xf numFmtId="4" fontId="21" fillId="13" borderId="10" xfId="0" applyNumberFormat="1" applyFont="1" applyFill="1" applyBorder="1" applyAlignment="1">
      <alignment vertical="center"/>
    </xf>
    <xf numFmtId="165" fontId="21" fillId="13" borderId="10" xfId="0" applyNumberFormat="1" applyFont="1" applyFill="1" applyBorder="1" applyAlignment="1">
      <alignment vertical="center"/>
    </xf>
    <xf numFmtId="165" fontId="22" fillId="13" borderId="28" xfId="0" applyNumberFormat="1" applyFont="1" applyFill="1" applyBorder="1" applyAlignment="1">
      <alignment vertical="center"/>
    </xf>
    <xf numFmtId="4" fontId="21" fillId="13" borderId="28" xfId="0" applyNumberFormat="1" applyFont="1" applyFill="1" applyBorder="1" applyAlignment="1">
      <alignment vertical="center"/>
    </xf>
    <xf numFmtId="170" fontId="21" fillId="13" borderId="28" xfId="0" applyNumberFormat="1" applyFont="1" applyFill="1" applyBorder="1" applyAlignment="1">
      <alignment vertical="center"/>
    </xf>
    <xf numFmtId="0" fontId="21" fillId="0" borderId="37" xfId="0" applyFont="1" applyBorder="1" applyAlignment="1">
      <alignment horizontal="center" vertical="center" wrapText="1"/>
    </xf>
    <xf numFmtId="0" fontId="21" fillId="5" borderId="33" xfId="0" applyFont="1" applyFill="1" applyBorder="1" applyAlignment="1">
      <alignment horizontal="center" vertical="center" wrapText="1"/>
    </xf>
    <xf numFmtId="43" fontId="7" fillId="0" borderId="0" xfId="0" applyNumberFormat="1" applyFont="1"/>
    <xf numFmtId="0" fontId="17" fillId="2" borderId="55" xfId="0" applyFont="1" applyFill="1" applyBorder="1" applyAlignment="1">
      <alignment horizontal="left" vertical="center" wrapText="1"/>
    </xf>
    <xf numFmtId="165" fontId="17" fillId="13" borderId="56" xfId="0" applyNumberFormat="1" applyFont="1" applyFill="1" applyBorder="1" applyAlignment="1">
      <alignment vertical="center" wrapText="1"/>
    </xf>
    <xf numFmtId="165" fontId="17" fillId="13" borderId="56" xfId="0" applyNumberFormat="1" applyFont="1" applyFill="1" applyBorder="1" applyAlignment="1">
      <alignment horizontal="left" vertical="center"/>
    </xf>
    <xf numFmtId="165" fontId="17" fillId="13" borderId="56" xfId="0" applyNumberFormat="1" applyFont="1" applyFill="1" applyBorder="1" applyAlignment="1">
      <alignment vertical="center"/>
    </xf>
    <xf numFmtId="0" fontId="21" fillId="0" borderId="33" xfId="0" applyFont="1" applyBorder="1" applyAlignment="1">
      <alignment horizontal="center" vertical="center" wrapText="1"/>
    </xf>
    <xf numFmtId="0" fontId="24" fillId="17" borderId="32" xfId="0" applyFont="1" applyFill="1" applyBorder="1" applyAlignment="1">
      <alignment horizontal="center" vertical="center"/>
    </xf>
    <xf numFmtId="0" fontId="24" fillId="17" borderId="39" xfId="0" applyFont="1" applyFill="1" applyBorder="1" applyAlignment="1">
      <alignment horizontal="center" vertical="center"/>
    </xf>
    <xf numFmtId="0" fontId="21" fillId="0" borderId="55" xfId="0" applyFont="1" applyFill="1" applyBorder="1" applyAlignment="1">
      <alignment horizontal="left" vertical="center"/>
    </xf>
    <xf numFmtId="0" fontId="21" fillId="0" borderId="33" xfId="0" applyFont="1" applyFill="1" applyBorder="1" applyAlignment="1">
      <alignment horizontal="center" vertical="center"/>
    </xf>
    <xf numFmtId="166" fontId="21" fillId="0" borderId="28" xfId="0" applyNumberFormat="1" applyFont="1" applyFill="1" applyBorder="1" applyAlignment="1">
      <alignment horizontal="right" vertical="center" wrapText="1"/>
    </xf>
    <xf numFmtId="165" fontId="21" fillId="0" borderId="56" xfId="0" applyNumberFormat="1" applyFont="1" applyFill="1" applyBorder="1" applyAlignment="1">
      <alignment horizontal="center" vertical="center" wrapText="1"/>
    </xf>
    <xf numFmtId="166" fontId="21" fillId="0" borderId="10" xfId="0" applyNumberFormat="1" applyFont="1" applyFill="1" applyBorder="1" applyAlignment="1">
      <alignment horizontal="right" vertical="center" wrapText="1"/>
    </xf>
    <xf numFmtId="0" fontId="21" fillId="0" borderId="36" xfId="0" applyFont="1" applyFill="1" applyBorder="1" applyAlignment="1">
      <alignment horizontal="center" vertical="center"/>
    </xf>
    <xf numFmtId="166" fontId="21" fillId="0" borderId="31" xfId="0" applyNumberFormat="1" applyFont="1" applyFill="1" applyBorder="1" applyAlignment="1">
      <alignment horizontal="right" vertical="center" wrapText="1"/>
    </xf>
    <xf numFmtId="0" fontId="21" fillId="0" borderId="38" xfId="0" applyFont="1" applyFill="1" applyBorder="1" applyAlignment="1">
      <alignment horizontal="center" vertical="center"/>
    </xf>
    <xf numFmtId="0" fontId="21" fillId="0" borderId="36" xfId="0" applyFont="1" applyFill="1" applyBorder="1" applyAlignment="1">
      <alignment horizontal="center" vertical="center" wrapText="1"/>
    </xf>
    <xf numFmtId="165" fontId="21" fillId="0" borderId="10" xfId="0" applyNumberFormat="1" applyFont="1" applyFill="1" applyBorder="1" applyAlignment="1">
      <alignment horizontal="right" vertical="center" wrapText="1"/>
    </xf>
    <xf numFmtId="166" fontId="21" fillId="0" borderId="40" xfId="0" applyNumberFormat="1" applyFont="1" applyFill="1" applyBorder="1"/>
    <xf numFmtId="171" fontId="24" fillId="0" borderId="10" xfId="0" applyNumberFormat="1" applyFont="1" applyFill="1" applyBorder="1" applyAlignment="1">
      <alignment horizontal="center" vertical="center" wrapText="1"/>
    </xf>
    <xf numFmtId="169" fontId="21" fillId="0" borderId="31" xfId="0" applyNumberFormat="1" applyFont="1" applyFill="1" applyBorder="1" applyAlignment="1">
      <alignment horizontal="center" vertical="center" wrapText="1"/>
    </xf>
    <xf numFmtId="165" fontId="21" fillId="8" borderId="28" xfId="0" applyNumberFormat="1" applyFont="1" applyFill="1" applyBorder="1" applyAlignment="1">
      <alignment horizontal="right" vertical="center" wrapText="1"/>
    </xf>
    <xf numFmtId="0" fontId="21" fillId="13" borderId="33" xfId="0" applyFont="1" applyFill="1" applyBorder="1" applyAlignment="1">
      <alignment horizontal="left" vertical="center"/>
    </xf>
    <xf numFmtId="166" fontId="21" fillId="13" borderId="28" xfId="0" applyNumberFormat="1" applyFont="1" applyFill="1" applyBorder="1" applyAlignment="1">
      <alignment horizontal="left" vertical="center" wrapText="1"/>
    </xf>
    <xf numFmtId="165" fontId="21" fillId="13" borderId="28" xfId="0" applyNumberFormat="1" applyFont="1" applyFill="1" applyBorder="1" applyAlignment="1">
      <alignment horizontal="left" vertical="center" wrapText="1"/>
    </xf>
    <xf numFmtId="165" fontId="22" fillId="13" borderId="28" xfId="0" applyNumberFormat="1" applyFont="1" applyFill="1" applyBorder="1" applyAlignment="1">
      <alignment horizontal="left" vertical="center" wrapText="1"/>
    </xf>
    <xf numFmtId="4" fontId="21" fillId="13" borderId="28" xfId="0" applyNumberFormat="1" applyFont="1" applyFill="1" applyBorder="1" applyAlignment="1">
      <alignment horizontal="left" vertical="center" wrapText="1"/>
    </xf>
    <xf numFmtId="170" fontId="21" fillId="13" borderId="28" xfId="0" applyNumberFormat="1" applyFont="1" applyFill="1" applyBorder="1" applyAlignment="1">
      <alignment horizontal="left" vertical="center" wrapText="1"/>
    </xf>
    <xf numFmtId="0" fontId="8" fillId="2" borderId="55" xfId="0" applyFont="1" applyFill="1" applyBorder="1" applyAlignment="1">
      <alignment horizontal="left" vertical="center" wrapText="1"/>
    </xf>
    <xf numFmtId="170" fontId="21" fillId="13" borderId="56" xfId="0" applyNumberFormat="1" applyFont="1" applyFill="1" applyBorder="1" applyAlignment="1">
      <alignment horizontal="left" vertical="center" wrapText="1"/>
    </xf>
    <xf numFmtId="0" fontId="21" fillId="5" borderId="63" xfId="0" applyFont="1" applyFill="1" applyBorder="1" applyAlignment="1">
      <alignment horizontal="left" vertical="center" wrapText="1"/>
    </xf>
    <xf numFmtId="0" fontId="21" fillId="5" borderId="63" xfId="0" applyFont="1" applyFill="1" applyBorder="1" applyAlignment="1">
      <alignment horizontal="center" vertical="center" wrapText="1"/>
    </xf>
    <xf numFmtId="165" fontId="21" fillId="5" borderId="63" xfId="0" applyNumberFormat="1" applyFont="1" applyFill="1" applyBorder="1" applyAlignment="1">
      <alignment horizontal="center" vertical="center" wrapText="1"/>
    </xf>
    <xf numFmtId="165" fontId="21" fillId="11" borderId="64" xfId="0" applyNumberFormat="1" applyFont="1" applyFill="1" applyBorder="1" applyAlignment="1">
      <alignment horizontal="center" vertical="center" wrapText="1"/>
    </xf>
    <xf numFmtId="165" fontId="21" fillId="11" borderId="65" xfId="0" applyNumberFormat="1"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61" xfId="0" applyFont="1" applyBorder="1" applyAlignment="1">
      <alignment horizontal="left" vertical="center"/>
    </xf>
    <xf numFmtId="0" fontId="21" fillId="0" borderId="63" xfId="0" applyFont="1" applyBorder="1" applyAlignment="1">
      <alignment horizontal="center" vertical="center"/>
    </xf>
    <xf numFmtId="0" fontId="21" fillId="18" borderId="66" xfId="0" applyFont="1" applyFill="1" applyBorder="1" applyAlignment="1">
      <alignment horizontal="center" vertical="center"/>
    </xf>
    <xf numFmtId="166" fontId="21" fillId="19" borderId="63" xfId="0" applyNumberFormat="1" applyFont="1" applyFill="1" applyBorder="1" applyAlignment="1">
      <alignment horizontal="right" vertical="center" wrapText="1"/>
    </xf>
    <xf numFmtId="165" fontId="22" fillId="20" borderId="64" xfId="0" applyNumberFormat="1" applyFont="1" applyFill="1" applyBorder="1" applyAlignment="1">
      <alignment horizontal="center" vertical="center" wrapText="1"/>
    </xf>
    <xf numFmtId="10" fontId="21" fillId="21" borderId="64" xfId="0" applyNumberFormat="1" applyFont="1" applyFill="1" applyBorder="1" applyAlignment="1">
      <alignment horizontal="center" vertical="center" wrapText="1"/>
    </xf>
    <xf numFmtId="0" fontId="24" fillId="18" borderId="39" xfId="0" applyFont="1" applyFill="1" applyBorder="1" applyAlignment="1">
      <alignment horizontal="center" vertical="center"/>
    </xf>
    <xf numFmtId="166" fontId="21" fillId="22" borderId="10" xfId="0" applyNumberFormat="1" applyFont="1" applyFill="1" applyBorder="1" applyAlignment="1">
      <alignment horizontal="right" vertical="center" wrapText="1"/>
    </xf>
    <xf numFmtId="0" fontId="24" fillId="18" borderId="30" xfId="0" applyFont="1" applyFill="1" applyBorder="1" applyAlignment="1">
      <alignment horizontal="center" vertical="center"/>
    </xf>
    <xf numFmtId="166" fontId="21" fillId="19" borderId="31" xfId="0" applyNumberFormat="1" applyFont="1" applyFill="1" applyBorder="1" applyAlignment="1">
      <alignment horizontal="right" vertical="center" wrapText="1"/>
    </xf>
    <xf numFmtId="0" fontId="21" fillId="20" borderId="29" xfId="0" applyFont="1" applyFill="1" applyBorder="1" applyAlignment="1">
      <alignment horizontal="center" vertical="center" wrapText="1"/>
    </xf>
    <xf numFmtId="166" fontId="21" fillId="19" borderId="10" xfId="0" applyNumberFormat="1" applyFont="1" applyFill="1" applyBorder="1" applyAlignment="1">
      <alignment horizontal="right" vertical="center" wrapText="1"/>
    </xf>
    <xf numFmtId="165" fontId="22" fillId="20" borderId="28" xfId="0" applyNumberFormat="1" applyFont="1" applyFill="1" applyBorder="1" applyAlignment="1">
      <alignment horizontal="center" vertical="center" wrapText="1"/>
    </xf>
    <xf numFmtId="10" fontId="21" fillId="21" borderId="28" xfId="0" applyNumberFormat="1" applyFont="1" applyFill="1" applyBorder="1" applyAlignment="1">
      <alignment horizontal="center" vertical="center" wrapText="1"/>
    </xf>
    <xf numFmtId="0" fontId="21" fillId="20" borderId="37" xfId="0" applyFont="1" applyFill="1" applyBorder="1" applyAlignment="1">
      <alignment horizontal="center" vertical="center" wrapText="1"/>
    </xf>
    <xf numFmtId="166" fontId="21" fillId="19" borderId="38" xfId="0" applyNumberFormat="1" applyFont="1" applyFill="1" applyBorder="1" applyAlignment="1">
      <alignment horizontal="right" vertical="center" wrapText="1"/>
    </xf>
    <xf numFmtId="0" fontId="24" fillId="18" borderId="32" xfId="0" applyFont="1" applyFill="1" applyBorder="1" applyAlignment="1">
      <alignment horizontal="center" vertical="center"/>
    </xf>
    <xf numFmtId="166" fontId="21" fillId="19" borderId="28" xfId="0" applyNumberFormat="1" applyFont="1" applyFill="1" applyBorder="1" applyAlignment="1">
      <alignment horizontal="right" vertical="center" wrapText="1"/>
    </xf>
    <xf numFmtId="166" fontId="21" fillId="22" borderId="28" xfId="0" applyNumberFormat="1" applyFont="1" applyFill="1" applyBorder="1" applyAlignment="1">
      <alignment horizontal="right" vertical="center" wrapText="1"/>
    </xf>
    <xf numFmtId="166" fontId="21" fillId="22" borderId="31" xfId="0" applyNumberFormat="1" applyFont="1" applyFill="1" applyBorder="1" applyAlignment="1">
      <alignment horizontal="right" vertical="center" wrapText="1"/>
    </xf>
    <xf numFmtId="0" fontId="24" fillId="18" borderId="34" xfId="0" applyFont="1" applyFill="1" applyBorder="1" applyAlignment="1">
      <alignment horizontal="center" vertical="center"/>
    </xf>
    <xf numFmtId="0" fontId="24" fillId="18" borderId="35" xfId="0" applyFont="1" applyFill="1" applyBorder="1" applyAlignment="1">
      <alignment horizontal="center" vertical="center"/>
    </xf>
    <xf numFmtId="165" fontId="21" fillId="23" borderId="10" xfId="0" applyNumberFormat="1" applyFont="1" applyFill="1" applyBorder="1" applyAlignment="1">
      <alignment horizontal="right" vertical="center" wrapText="1"/>
    </xf>
    <xf numFmtId="165" fontId="21" fillId="23" borderId="28" xfId="0" applyNumberFormat="1" applyFont="1" applyFill="1" applyBorder="1" applyAlignment="1">
      <alignment horizontal="right" vertical="center" wrapText="1"/>
    </xf>
    <xf numFmtId="0" fontId="24" fillId="18" borderId="38" xfId="0" applyFont="1" applyFill="1" applyBorder="1" applyAlignment="1">
      <alignment horizontal="center" vertical="center"/>
    </xf>
    <xf numFmtId="166" fontId="21" fillId="24" borderId="10" xfId="0" applyNumberFormat="1" applyFont="1" applyFill="1" applyBorder="1" applyAlignment="1">
      <alignment horizontal="right" vertical="center" wrapText="1"/>
    </xf>
    <xf numFmtId="166" fontId="21" fillId="25" borderId="10" xfId="0" applyNumberFormat="1" applyFont="1" applyFill="1" applyBorder="1" applyAlignment="1">
      <alignment horizontal="right" vertical="center" wrapText="1"/>
    </xf>
    <xf numFmtId="0" fontId="21" fillId="14" borderId="29" xfId="0" applyFont="1" applyFill="1" applyBorder="1" applyAlignment="1">
      <alignment horizontal="center" vertical="center" wrapText="1"/>
    </xf>
    <xf numFmtId="49" fontId="21" fillId="26" borderId="10" xfId="0" applyNumberFormat="1" applyFont="1" applyFill="1" applyBorder="1" applyAlignment="1">
      <alignment horizontal="left" vertical="center" wrapText="1"/>
    </xf>
    <xf numFmtId="169" fontId="21" fillId="26" borderId="10" xfId="0" applyNumberFormat="1" applyFont="1" applyFill="1" applyBorder="1" applyAlignment="1">
      <alignment horizontal="center" vertical="center" wrapText="1"/>
    </xf>
    <xf numFmtId="165" fontId="21" fillId="26" borderId="10" xfId="0" applyNumberFormat="1" applyFont="1" applyFill="1" applyBorder="1" applyAlignment="1">
      <alignment horizontal="right" vertical="center" wrapText="1"/>
    </xf>
    <xf numFmtId="0" fontId="21" fillId="0" borderId="29" xfId="0" applyFont="1" applyFill="1" applyBorder="1" applyAlignment="1">
      <alignment horizontal="center" vertical="center" wrapText="1"/>
    </xf>
    <xf numFmtId="4" fontId="21" fillId="0" borderId="10" xfId="0" applyNumberFormat="1" applyFont="1" applyFill="1" applyBorder="1" applyAlignment="1">
      <alignment horizontal="right" vertical="center" wrapText="1"/>
    </xf>
    <xf numFmtId="0" fontId="21" fillId="0" borderId="55" xfId="0" applyFont="1" applyBorder="1" applyAlignment="1">
      <alignment horizontal="left" vertical="center" wrapText="1"/>
    </xf>
    <xf numFmtId="0" fontId="21" fillId="0" borderId="57" xfId="0" applyFont="1" applyBorder="1" applyAlignment="1">
      <alignment horizontal="left" vertical="center" wrapText="1"/>
    </xf>
    <xf numFmtId="0" fontId="21" fillId="14" borderId="55" xfId="0" applyFont="1" applyFill="1" applyBorder="1" applyAlignment="1">
      <alignment horizontal="left" vertical="center" wrapText="1"/>
    </xf>
    <xf numFmtId="0" fontId="21" fillId="0" borderId="55" xfId="0" applyFont="1" applyFill="1" applyBorder="1" applyAlignment="1">
      <alignment horizontal="left" vertical="center" wrapText="1"/>
    </xf>
    <xf numFmtId="0" fontId="21" fillId="0" borderId="57" xfId="0" applyFont="1" applyFill="1" applyBorder="1" applyAlignment="1">
      <alignment horizontal="left" vertical="center" wrapText="1"/>
    </xf>
    <xf numFmtId="0" fontId="21" fillId="0" borderId="37" xfId="0" applyFont="1" applyFill="1" applyBorder="1" applyAlignment="1">
      <alignment horizontal="center" vertical="center" wrapText="1"/>
    </xf>
    <xf numFmtId="0" fontId="24" fillId="0" borderId="38" xfId="0" applyFont="1" applyFill="1" applyBorder="1" applyAlignment="1">
      <alignment horizontal="center" vertical="center"/>
    </xf>
    <xf numFmtId="165" fontId="21" fillId="0" borderId="28" xfId="0" applyNumberFormat="1" applyFont="1" applyFill="1" applyBorder="1" applyAlignment="1">
      <alignment horizontal="right" vertical="center" wrapText="1"/>
    </xf>
    <xf numFmtId="166" fontId="21" fillId="0" borderId="33" xfId="0" applyNumberFormat="1" applyFont="1" applyFill="1" applyBorder="1" applyAlignment="1">
      <alignment horizontal="center" vertical="center" wrapText="1"/>
    </xf>
    <xf numFmtId="166" fontId="21" fillId="0" borderId="36" xfId="0" applyNumberFormat="1" applyFont="1" applyFill="1" applyBorder="1" applyAlignment="1">
      <alignment horizontal="center" vertical="center" wrapText="1"/>
    </xf>
    <xf numFmtId="0" fontId="2" fillId="2" borderId="15" xfId="0" applyFont="1" applyFill="1" applyBorder="1" applyAlignment="1">
      <alignment horizontal="center"/>
    </xf>
    <xf numFmtId="0" fontId="4" fillId="0" borderId="16" xfId="0" applyFont="1" applyBorder="1"/>
    <xf numFmtId="0" fontId="7" fillId="0" borderId="17" xfId="0" applyFont="1" applyBorder="1" applyAlignment="1">
      <alignment horizontal="right" vertical="center"/>
    </xf>
    <xf numFmtId="0" fontId="4" fillId="0" borderId="18" xfId="0" applyFont="1" applyBorder="1"/>
    <xf numFmtId="0" fontId="8" fillId="0" borderId="2" xfId="0" applyFont="1" applyBorder="1" applyAlignment="1">
      <alignment horizontal="left" wrapText="1"/>
    </xf>
    <xf numFmtId="0" fontId="4" fillId="0" borderId="2" xfId="0" applyFont="1" applyBorder="1"/>
    <xf numFmtId="0" fontId="0" fillId="0" borderId="0" xfId="0" applyFont="1" applyAlignment="1"/>
    <xf numFmtId="10" fontId="26" fillId="0" borderId="28" xfId="0" applyNumberFormat="1" applyFont="1" applyFill="1" applyBorder="1" applyAlignment="1">
      <alignment horizontal="center" vertical="center" wrapText="1"/>
    </xf>
    <xf numFmtId="10" fontId="26" fillId="11" borderId="28" xfId="0" applyNumberFormat="1" applyFont="1" applyFill="1" applyBorder="1" applyAlignment="1">
      <alignment horizontal="center" vertical="center" wrapText="1"/>
    </xf>
    <xf numFmtId="10" fontId="27" fillId="0" borderId="22" xfId="0" applyNumberFormat="1" applyFont="1" applyBorder="1" applyAlignment="1">
      <alignment horizontal="center"/>
    </xf>
    <xf numFmtId="10" fontId="26" fillId="21" borderId="28" xfId="0" applyNumberFormat="1" applyFont="1" applyFill="1" applyBorder="1" applyAlignment="1">
      <alignment horizontal="center" vertical="center" wrapText="1"/>
    </xf>
    <xf numFmtId="0" fontId="28" fillId="2" borderId="10" xfId="0" applyFont="1" applyFill="1" applyBorder="1" applyAlignment="1">
      <alignment horizontal="center"/>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3" Type="http://schemas.openxmlformats.org/officeDocument/2006/relationships/worksheet" Target="worksheets/sheet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worksheet" Target="worksheets/sheet5.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2</xdr:col>
      <xdr:colOff>104775</xdr:colOff>
      <xdr:row>1</xdr:row>
      <xdr:rowOff>38100</xdr:rowOff>
    </xdr:from>
    <xdr:ext cx="5143500" cy="800100"/>
    <xdr:pic>
      <xdr:nvPicPr>
        <xdr:cNvPr id="2" name="image1.jpg" descr="Logo Sistema Sesc Senac">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419100</xdr:colOff>
      <xdr:row>0</xdr:row>
      <xdr:rowOff>152400</xdr:rowOff>
    </xdr:from>
    <xdr:ext cx="5257800" cy="942975"/>
    <xdr:pic>
      <xdr:nvPicPr>
        <xdr:cNvPr id="2" name="image2.jpg" descr="Logo Sistema Sesc Senac">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419100</xdr:colOff>
      <xdr:row>0</xdr:row>
      <xdr:rowOff>152400</xdr:rowOff>
    </xdr:from>
    <xdr:ext cx="5257800" cy="942975"/>
    <xdr:pic>
      <xdr:nvPicPr>
        <xdr:cNvPr id="2" name="image2.jpg" descr="Logo Sistema Sesc Senac">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419100</xdr:colOff>
      <xdr:row>0</xdr:row>
      <xdr:rowOff>152400</xdr:rowOff>
    </xdr:from>
    <xdr:ext cx="5257800" cy="942975"/>
    <xdr:pic>
      <xdr:nvPicPr>
        <xdr:cNvPr id="2" name="image2.jpg" descr="Logo Sistema Sesc Senac">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419100</xdr:colOff>
      <xdr:row>0</xdr:row>
      <xdr:rowOff>152400</xdr:rowOff>
    </xdr:from>
    <xdr:ext cx="5257800" cy="942975"/>
    <xdr:pic>
      <xdr:nvPicPr>
        <xdr:cNvPr id="2" name="image2.jpg" descr="Logo Sistema Sesc Senac">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Z1000"/>
  <sheetViews>
    <sheetView showGridLines="0" topLeftCell="A4" workbookViewId="0">
      <selection activeCell="B4" sqref="B4"/>
    </sheetView>
  </sheetViews>
  <sheetFormatPr defaultColWidth="14.44140625" defaultRowHeight="15" customHeight="1"/>
  <cols>
    <col min="1" max="1" width="1.6640625" customWidth="1"/>
    <col min="2" max="2" width="18" customWidth="1"/>
    <col min="3" max="3" width="91.33203125" customWidth="1"/>
    <col min="4" max="4" width="21.88671875" customWidth="1"/>
    <col min="5" max="5" width="16.88671875" customWidth="1"/>
    <col min="6" max="6" width="16.33203125" customWidth="1"/>
    <col min="7" max="7" width="2.33203125" customWidth="1"/>
    <col min="8" max="8" width="13.5546875" customWidth="1"/>
    <col min="9" max="26" width="9.109375" customWidth="1"/>
  </cols>
  <sheetData>
    <row r="1" spans="1:26" ht="12" customHeight="1">
      <c r="A1" s="1"/>
      <c r="B1" s="1"/>
      <c r="C1" s="1"/>
      <c r="D1" s="2"/>
      <c r="E1" s="1"/>
      <c r="F1" s="1"/>
      <c r="G1" s="1"/>
      <c r="H1" s="1"/>
      <c r="I1" s="1"/>
      <c r="J1" s="1"/>
      <c r="K1" s="1"/>
      <c r="L1" s="1"/>
      <c r="M1" s="1"/>
      <c r="N1" s="1"/>
      <c r="O1" s="1"/>
      <c r="P1" s="1"/>
      <c r="Q1" s="1"/>
      <c r="R1" s="1"/>
      <c r="S1" s="1"/>
      <c r="T1" s="1"/>
      <c r="U1" s="1"/>
      <c r="V1" s="1"/>
      <c r="W1" s="1"/>
      <c r="X1" s="1"/>
      <c r="Y1" s="1"/>
      <c r="Z1" s="1"/>
    </row>
    <row r="2" spans="1:26" ht="12" customHeight="1">
      <c r="A2" s="3"/>
      <c r="B2" s="4"/>
      <c r="C2" s="4"/>
      <c r="D2" s="5"/>
      <c r="E2" s="4"/>
      <c r="F2" s="6"/>
      <c r="G2" s="1"/>
      <c r="H2" s="1"/>
      <c r="I2" s="1"/>
      <c r="J2" s="1"/>
      <c r="K2" s="1"/>
      <c r="L2" s="1"/>
      <c r="M2" s="1"/>
      <c r="N2" s="1"/>
      <c r="O2" s="1"/>
      <c r="P2" s="1"/>
      <c r="Q2" s="1"/>
      <c r="R2" s="1"/>
      <c r="S2" s="1"/>
      <c r="T2" s="1"/>
      <c r="U2" s="1"/>
      <c r="V2" s="1"/>
      <c r="W2" s="1"/>
      <c r="X2" s="1"/>
      <c r="Y2" s="1"/>
      <c r="Z2" s="1"/>
    </row>
    <row r="3" spans="1:26" ht="12" customHeight="1">
      <c r="A3" s="7"/>
      <c r="B3" s="1"/>
      <c r="C3" s="1"/>
      <c r="D3" s="2"/>
      <c r="E3" s="1"/>
      <c r="F3" s="8"/>
      <c r="G3" s="1"/>
      <c r="H3" s="1"/>
      <c r="I3" s="1"/>
      <c r="J3" s="1"/>
      <c r="K3" s="1"/>
      <c r="L3" s="1"/>
      <c r="M3" s="1"/>
      <c r="N3" s="1"/>
      <c r="O3" s="1"/>
      <c r="P3" s="1"/>
      <c r="Q3" s="1"/>
      <c r="R3" s="1"/>
      <c r="S3" s="1"/>
      <c r="T3" s="1"/>
      <c r="U3" s="1"/>
      <c r="V3" s="1"/>
      <c r="W3" s="1"/>
      <c r="X3" s="1"/>
      <c r="Y3" s="1"/>
      <c r="Z3" s="1"/>
    </row>
    <row r="4" spans="1:26" ht="12" customHeight="1">
      <c r="A4" s="7"/>
      <c r="B4" s="1"/>
      <c r="C4" s="1"/>
      <c r="D4" s="2"/>
      <c r="E4" s="1"/>
      <c r="F4" s="8"/>
      <c r="G4" s="1"/>
      <c r="H4" s="1"/>
      <c r="I4" s="1"/>
      <c r="J4" s="1"/>
      <c r="K4" s="1"/>
      <c r="L4" s="1"/>
      <c r="M4" s="1"/>
      <c r="N4" s="1"/>
      <c r="O4" s="1"/>
      <c r="P4" s="1"/>
      <c r="Q4" s="1"/>
      <c r="R4" s="1"/>
      <c r="S4" s="1"/>
      <c r="T4" s="1"/>
      <c r="U4" s="1"/>
      <c r="V4" s="1"/>
      <c r="W4" s="1"/>
      <c r="X4" s="1"/>
      <c r="Y4" s="1"/>
      <c r="Z4" s="1"/>
    </row>
    <row r="5" spans="1:26" ht="12" customHeight="1">
      <c r="A5" s="7"/>
      <c r="B5" s="1"/>
      <c r="C5" s="1"/>
      <c r="D5" s="2"/>
      <c r="E5" s="1"/>
      <c r="F5" s="8"/>
      <c r="G5" s="1"/>
      <c r="H5" s="1"/>
      <c r="I5" s="1"/>
      <c r="J5" s="1"/>
      <c r="K5" s="1"/>
      <c r="L5" s="1"/>
      <c r="M5" s="1"/>
      <c r="N5" s="1"/>
      <c r="O5" s="1"/>
      <c r="P5" s="1"/>
      <c r="Q5" s="1"/>
      <c r="R5" s="1"/>
      <c r="S5" s="1"/>
      <c r="T5" s="1"/>
      <c r="U5" s="1"/>
      <c r="V5" s="1"/>
      <c r="W5" s="1"/>
      <c r="X5" s="1"/>
      <c r="Y5" s="1"/>
      <c r="Z5" s="1"/>
    </row>
    <row r="6" spans="1:26" ht="12" customHeight="1">
      <c r="A6" s="7"/>
      <c r="B6" s="1"/>
      <c r="C6" s="1"/>
      <c r="D6" s="2"/>
      <c r="E6" s="1"/>
      <c r="F6" s="8"/>
      <c r="G6" s="1"/>
      <c r="H6" s="1"/>
      <c r="I6" s="1"/>
      <c r="J6" s="1"/>
      <c r="K6" s="1"/>
      <c r="L6" s="1"/>
      <c r="M6" s="1"/>
      <c r="N6" s="1"/>
      <c r="O6" s="1"/>
      <c r="P6" s="1"/>
      <c r="Q6" s="1"/>
      <c r="R6" s="1"/>
      <c r="S6" s="1"/>
      <c r="T6" s="1"/>
      <c r="U6" s="1"/>
      <c r="V6" s="1"/>
      <c r="W6" s="1"/>
      <c r="X6" s="1"/>
      <c r="Y6" s="1"/>
      <c r="Z6" s="1"/>
    </row>
    <row r="7" spans="1:26" ht="12" customHeight="1">
      <c r="A7" s="9"/>
      <c r="B7" s="10"/>
      <c r="C7" s="10"/>
      <c r="D7" s="11"/>
      <c r="E7" s="10"/>
      <c r="F7" s="12"/>
      <c r="G7" s="1"/>
      <c r="H7" s="1"/>
      <c r="I7" s="1"/>
      <c r="J7" s="1"/>
      <c r="K7" s="1"/>
      <c r="L7" s="1"/>
      <c r="M7" s="1"/>
      <c r="N7" s="1"/>
      <c r="O7" s="1"/>
      <c r="P7" s="1"/>
      <c r="Q7" s="1"/>
      <c r="R7" s="1"/>
      <c r="S7" s="1"/>
      <c r="T7" s="1"/>
      <c r="U7" s="1"/>
      <c r="V7" s="1"/>
      <c r="W7" s="1"/>
      <c r="X7" s="1"/>
      <c r="Y7" s="1"/>
      <c r="Z7" s="1"/>
    </row>
    <row r="8" spans="1:26" ht="12" customHeight="1">
      <c r="A8" s="7"/>
      <c r="B8" s="1"/>
      <c r="C8" s="1"/>
      <c r="D8" s="2"/>
      <c r="E8" s="1"/>
      <c r="F8" s="13"/>
      <c r="G8" s="1"/>
      <c r="H8" s="1"/>
      <c r="I8" s="1"/>
      <c r="J8" s="1"/>
      <c r="K8" s="1"/>
      <c r="L8" s="1"/>
      <c r="M8" s="1"/>
      <c r="N8" s="1"/>
      <c r="O8" s="1"/>
      <c r="P8" s="1"/>
      <c r="Q8" s="1"/>
      <c r="R8" s="1"/>
      <c r="S8" s="1"/>
      <c r="T8" s="1"/>
      <c r="U8" s="1"/>
      <c r="V8" s="1"/>
      <c r="W8" s="1"/>
      <c r="X8" s="1"/>
      <c r="Y8" s="1"/>
      <c r="Z8" s="1"/>
    </row>
    <row r="9" spans="1:26" ht="12" customHeight="1">
      <c r="A9" s="3"/>
      <c r="B9" s="4"/>
      <c r="C9" s="4"/>
      <c r="D9" s="5"/>
      <c r="E9" s="4"/>
      <c r="F9" s="8"/>
      <c r="G9" s="1"/>
      <c r="H9" s="1"/>
      <c r="I9" s="1"/>
      <c r="J9" s="1"/>
      <c r="K9" s="1"/>
      <c r="L9" s="1"/>
      <c r="M9" s="1"/>
      <c r="N9" s="1"/>
      <c r="O9" s="1"/>
      <c r="P9" s="1"/>
      <c r="Q9" s="1"/>
      <c r="R9" s="1"/>
      <c r="S9" s="1"/>
      <c r="T9" s="1"/>
      <c r="U9" s="1"/>
      <c r="V9" s="1"/>
      <c r="W9" s="1"/>
      <c r="X9" s="1"/>
      <c r="Y9" s="1"/>
      <c r="Z9" s="1"/>
    </row>
    <row r="10" spans="1:26" ht="12" customHeight="1">
      <c r="A10" s="7"/>
      <c r="B10" s="14" t="s">
        <v>0</v>
      </c>
      <c r="C10" s="476" t="s">
        <v>5462</v>
      </c>
      <c r="D10" s="15"/>
      <c r="E10" s="14" t="s">
        <v>1</v>
      </c>
      <c r="F10" s="8"/>
      <c r="G10" s="1"/>
      <c r="H10" s="1"/>
      <c r="I10" s="1"/>
      <c r="J10" s="1"/>
      <c r="K10" s="1"/>
      <c r="L10" s="1"/>
      <c r="M10" s="1"/>
      <c r="N10" s="1"/>
      <c r="O10" s="1"/>
      <c r="P10" s="1"/>
      <c r="Q10" s="1"/>
      <c r="R10" s="1"/>
      <c r="S10" s="1"/>
      <c r="T10" s="1"/>
      <c r="U10" s="1"/>
      <c r="V10" s="1"/>
      <c r="W10" s="1"/>
      <c r="X10" s="1"/>
      <c r="Y10" s="1"/>
      <c r="Z10" s="1"/>
    </row>
    <row r="11" spans="1:26" ht="12" customHeight="1">
      <c r="A11" s="7"/>
      <c r="B11" s="16" t="s">
        <v>2</v>
      </c>
      <c r="C11" s="17" t="str">
        <f>VLOOKUP(B11,'PREDIO PRINCIPAL'!$A$13:$D$3120,4,FALSE)</f>
        <v>ADMINISTRAÇÃO, PRÉDIO PRINCIPAL E ANEXOS</v>
      </c>
      <c r="D11" s="18">
        <v>16248430.000000002</v>
      </c>
      <c r="E11" s="19"/>
      <c r="F11" s="8"/>
      <c r="G11" s="1"/>
      <c r="H11" s="1"/>
      <c r="I11" s="1"/>
      <c r="J11" s="1"/>
      <c r="K11" s="1"/>
      <c r="L11" s="1"/>
      <c r="M11" s="1"/>
      <c r="N11" s="1"/>
      <c r="O11" s="1"/>
      <c r="P11" s="1"/>
      <c r="Q11" s="1"/>
      <c r="R11" s="1"/>
      <c r="S11" s="1"/>
      <c r="T11" s="1"/>
      <c r="U11" s="1"/>
      <c r="V11" s="1"/>
      <c r="W11" s="1"/>
      <c r="X11" s="1"/>
      <c r="Y11" s="1"/>
      <c r="Z11" s="1"/>
    </row>
    <row r="12" spans="1:26" ht="12" customHeight="1">
      <c r="A12" s="7"/>
      <c r="B12" s="20" t="s">
        <v>3</v>
      </c>
      <c r="C12" s="21" t="str">
        <f>VLOOKUP(B12,'PREDIO PRINCIPAL'!$A$13:$D$3120,4,FALSE)</f>
        <v>ADMINISTRAÇÃO LOCAL DA OBRA</v>
      </c>
      <c r="D12" s="22">
        <v>404785.08</v>
      </c>
      <c r="E12" s="23">
        <v>1.4551768007540447E-2</v>
      </c>
      <c r="F12" s="8"/>
      <c r="G12" s="1"/>
      <c r="H12" s="1"/>
      <c r="I12" s="1"/>
      <c r="J12" s="1"/>
      <c r="K12" s="1"/>
      <c r="L12" s="1"/>
      <c r="M12" s="1"/>
      <c r="N12" s="1"/>
      <c r="O12" s="1"/>
      <c r="P12" s="1"/>
      <c r="Q12" s="1"/>
      <c r="R12" s="1"/>
      <c r="S12" s="1"/>
      <c r="T12" s="1"/>
      <c r="U12" s="1"/>
      <c r="V12" s="1"/>
      <c r="W12" s="1"/>
      <c r="X12" s="1"/>
      <c r="Y12" s="1"/>
      <c r="Z12" s="1"/>
    </row>
    <row r="13" spans="1:26" ht="12" customHeight="1">
      <c r="A13" s="7"/>
      <c r="B13" s="24" t="s">
        <v>4</v>
      </c>
      <c r="C13" s="25" t="str">
        <f>VLOOKUP(B13,'PREDIO PRINCIPAL'!$A$13:$D$3120,4,FALSE)</f>
        <v>INSTALAÇÃO / OPERAÇÃO DO CANTEIRO</v>
      </c>
      <c r="D13" s="26">
        <v>268416.05000000005</v>
      </c>
      <c r="E13" s="27">
        <v>9.6493874949649273E-3</v>
      </c>
      <c r="F13" s="8"/>
      <c r="G13" s="1"/>
      <c r="H13" s="1"/>
      <c r="I13" s="1"/>
      <c r="J13" s="1"/>
      <c r="K13" s="1"/>
      <c r="L13" s="1"/>
      <c r="M13" s="1"/>
      <c r="N13" s="1"/>
      <c r="O13" s="1"/>
      <c r="P13" s="1"/>
      <c r="Q13" s="1"/>
      <c r="R13" s="1"/>
      <c r="S13" s="1"/>
      <c r="T13" s="1"/>
      <c r="U13" s="1"/>
      <c r="V13" s="1"/>
      <c r="W13" s="1"/>
      <c r="X13" s="1"/>
      <c r="Y13" s="1"/>
      <c r="Z13" s="1"/>
    </row>
    <row r="14" spans="1:26" ht="12" customHeight="1">
      <c r="A14" s="7"/>
      <c r="B14" s="24" t="s">
        <v>5</v>
      </c>
      <c r="C14" s="25" t="str">
        <f>VLOOKUP(B14,'PREDIO PRINCIPAL'!$A$13:$D$3120,4,FALSE)</f>
        <v>EDIFICAÇÃO PRINCIPAL</v>
      </c>
      <c r="D14" s="26">
        <v>15342403.529999999</v>
      </c>
      <c r="E14" s="27">
        <v>0.55154971830144928</v>
      </c>
      <c r="F14" s="8"/>
      <c r="G14" s="1"/>
      <c r="H14" s="1"/>
      <c r="I14" s="1"/>
      <c r="J14" s="1"/>
      <c r="K14" s="1"/>
      <c r="L14" s="1"/>
      <c r="M14" s="1"/>
      <c r="N14" s="1"/>
      <c r="O14" s="1"/>
      <c r="P14" s="1"/>
      <c r="Q14" s="1"/>
      <c r="R14" s="1"/>
      <c r="S14" s="1"/>
      <c r="T14" s="1"/>
      <c r="U14" s="1"/>
      <c r="V14" s="1"/>
      <c r="W14" s="1"/>
      <c r="X14" s="1"/>
      <c r="Y14" s="1"/>
      <c r="Z14" s="1"/>
    </row>
    <row r="15" spans="1:26" ht="12" customHeight="1">
      <c r="A15" s="7"/>
      <c r="B15" s="28" t="s">
        <v>6</v>
      </c>
      <c r="C15" s="29" t="str">
        <f>VLOOKUP(B15,'PREDIO PRINCIPAL'!$A$13:$D$3120,4,FALSE)</f>
        <v>LOCAÇÃO DA OBRA</v>
      </c>
      <c r="D15" s="30">
        <v>0</v>
      </c>
      <c r="E15" s="31">
        <v>0</v>
      </c>
      <c r="F15" s="8"/>
      <c r="G15" s="1"/>
      <c r="H15" s="1"/>
      <c r="I15" s="1"/>
      <c r="J15" s="1"/>
      <c r="K15" s="1"/>
      <c r="L15" s="1"/>
      <c r="M15" s="1"/>
      <c r="N15" s="1"/>
      <c r="O15" s="1"/>
      <c r="P15" s="1"/>
      <c r="Q15" s="1"/>
      <c r="R15" s="1"/>
      <c r="S15" s="1"/>
      <c r="T15" s="1"/>
      <c r="U15" s="1"/>
      <c r="V15" s="1"/>
      <c r="W15" s="1"/>
      <c r="X15" s="1"/>
      <c r="Y15" s="1"/>
      <c r="Z15" s="1"/>
    </row>
    <row r="16" spans="1:26" ht="12" customHeight="1">
      <c r="A16" s="7"/>
      <c r="B16" s="28" t="s">
        <v>7</v>
      </c>
      <c r="C16" s="29" t="str">
        <f>VLOOKUP(B16,'PREDIO PRINCIPAL'!$A$13:$D$3120,4,FALSE)</f>
        <v>FUNDAÇÃO</v>
      </c>
      <c r="D16" s="30">
        <v>0</v>
      </c>
      <c r="E16" s="31">
        <v>0</v>
      </c>
      <c r="F16" s="8"/>
      <c r="G16" s="1"/>
      <c r="H16" s="1"/>
      <c r="I16" s="1"/>
      <c r="J16" s="1"/>
      <c r="K16" s="1"/>
      <c r="L16" s="1"/>
      <c r="M16" s="1"/>
      <c r="N16" s="1"/>
      <c r="O16" s="1"/>
      <c r="P16" s="1"/>
      <c r="Q16" s="1"/>
      <c r="R16" s="1"/>
      <c r="S16" s="1"/>
      <c r="T16" s="1"/>
      <c r="U16" s="1"/>
      <c r="V16" s="1"/>
      <c r="W16" s="1"/>
      <c r="X16" s="1"/>
      <c r="Y16" s="1"/>
      <c r="Z16" s="1"/>
    </row>
    <row r="17" spans="1:26" ht="12" customHeight="1">
      <c r="A17" s="7"/>
      <c r="B17" s="28" t="s">
        <v>8</v>
      </c>
      <c r="C17" s="29" t="str">
        <f>VLOOKUP(B17,'PREDIO PRINCIPAL'!$A$13:$D$3120,4,FALSE)</f>
        <v>ESTRUTURA (PREDIO PRINCIPAL, MEDIDOR DE ENERGIA, RESERVATÓRIO E CISTERNA INFERIOR)</v>
      </c>
      <c r="D17" s="30">
        <v>1260123.6900000002</v>
      </c>
      <c r="E17" s="31">
        <v>4.5300650897720382E-2</v>
      </c>
      <c r="F17" s="8"/>
      <c r="G17" s="1"/>
      <c r="H17" s="1"/>
      <c r="I17" s="1"/>
      <c r="J17" s="1"/>
      <c r="K17" s="1"/>
      <c r="L17" s="1"/>
      <c r="M17" s="1"/>
      <c r="N17" s="1"/>
      <c r="O17" s="1"/>
      <c r="P17" s="1"/>
      <c r="Q17" s="1"/>
      <c r="R17" s="1"/>
      <c r="S17" s="1"/>
      <c r="T17" s="1"/>
      <c r="U17" s="1"/>
      <c r="V17" s="1"/>
      <c r="W17" s="1"/>
      <c r="X17" s="1"/>
      <c r="Y17" s="1"/>
      <c r="Z17" s="1"/>
    </row>
    <row r="18" spans="1:26" ht="12" customHeight="1">
      <c r="A18" s="7"/>
      <c r="B18" s="28" t="s">
        <v>9</v>
      </c>
      <c r="C18" s="29" t="str">
        <f>VLOOKUP(B18,'PREDIO PRINCIPAL'!$A$13:$D$3120,4,FALSE)</f>
        <v>ALVENARIAS E DIVISÓRIAS (PREDIO PRINCIPAL, MEDIDOR DE ENERGIA)</v>
      </c>
      <c r="D18" s="30">
        <v>432953.79000000004</v>
      </c>
      <c r="E18" s="31">
        <v>1.5564415343731012E-2</v>
      </c>
      <c r="F18" s="8"/>
      <c r="G18" s="1"/>
      <c r="H18" s="1"/>
      <c r="I18" s="1"/>
      <c r="J18" s="1"/>
      <c r="K18" s="1"/>
      <c r="L18" s="1"/>
      <c r="M18" s="1"/>
      <c r="N18" s="1"/>
      <c r="O18" s="1"/>
      <c r="P18" s="1"/>
      <c r="Q18" s="1"/>
      <c r="R18" s="1"/>
      <c r="S18" s="1"/>
      <c r="T18" s="1"/>
      <c r="U18" s="1"/>
      <c r="V18" s="1"/>
      <c r="W18" s="1"/>
      <c r="X18" s="1"/>
      <c r="Y18" s="1"/>
      <c r="Z18" s="1"/>
    </row>
    <row r="19" spans="1:26" ht="12" customHeight="1">
      <c r="A19" s="7"/>
      <c r="B19" s="28" t="s">
        <v>10</v>
      </c>
      <c r="C19" s="29" t="str">
        <f>VLOOKUP(B19,'PREDIO PRINCIPAL'!$A$13:$D$3120,4,FALSE)</f>
        <v>COBERTURA E IMPERMEABILIZAÇÕES</v>
      </c>
      <c r="D19" s="30">
        <v>946565.09999999951</v>
      </c>
      <c r="E19" s="31">
        <v>3.4028417596899362E-2</v>
      </c>
      <c r="F19" s="8"/>
      <c r="G19" s="1"/>
      <c r="H19" s="1"/>
      <c r="I19" s="1"/>
      <c r="J19" s="1"/>
      <c r="K19" s="1"/>
      <c r="L19" s="1"/>
      <c r="M19" s="1"/>
      <c r="N19" s="1"/>
      <c r="O19" s="1"/>
      <c r="P19" s="1"/>
      <c r="Q19" s="1"/>
      <c r="R19" s="1"/>
      <c r="S19" s="1"/>
      <c r="T19" s="1"/>
      <c r="U19" s="1"/>
      <c r="V19" s="1"/>
      <c r="W19" s="1"/>
      <c r="X19" s="1"/>
      <c r="Y19" s="1"/>
      <c r="Z19" s="1"/>
    </row>
    <row r="20" spans="1:26" ht="12" customHeight="1">
      <c r="A20" s="7"/>
      <c r="B20" s="28" t="s">
        <v>11</v>
      </c>
      <c r="C20" s="29" t="str">
        <f>VLOOKUP(B20,'PREDIO PRINCIPAL'!$A$13:$D$3120,4,FALSE)</f>
        <v>ESQUADRIAS, PORTAS, JANELAS, GUARDA-CORPO , CORRIMÃO, BRISES, E ACESSÓRIOS</v>
      </c>
      <c r="D20" s="30">
        <v>1621231.8799999997</v>
      </c>
      <c r="E20" s="31">
        <v>5.8282262291358779E-2</v>
      </c>
      <c r="F20" s="8"/>
      <c r="G20" s="1"/>
      <c r="H20" s="1"/>
      <c r="I20" s="1"/>
      <c r="J20" s="1"/>
      <c r="K20" s="1"/>
      <c r="L20" s="1"/>
      <c r="M20" s="1"/>
      <c r="N20" s="1"/>
      <c r="O20" s="1"/>
      <c r="P20" s="1"/>
      <c r="Q20" s="1"/>
      <c r="R20" s="1"/>
      <c r="S20" s="1"/>
      <c r="T20" s="1"/>
      <c r="U20" s="1"/>
      <c r="V20" s="1"/>
      <c r="W20" s="1"/>
      <c r="X20" s="1"/>
      <c r="Y20" s="1"/>
      <c r="Z20" s="1"/>
    </row>
    <row r="21" spans="1:26" ht="12" customHeight="1">
      <c r="A21" s="7"/>
      <c r="B21" s="28" t="s">
        <v>12</v>
      </c>
      <c r="C21" s="29" t="str">
        <f>VLOOKUP(B21,'PREDIO PRINCIPAL'!$A$13:$D$3120,4,FALSE)</f>
        <v>REVESTIMENTOS  (PREDIO PRINCIPAL, MEDIDOR DE ENERGIA)</v>
      </c>
      <c r="D21" s="30">
        <v>899266.15000000026</v>
      </c>
      <c r="E21" s="31">
        <v>3.2328050213298549E-2</v>
      </c>
      <c r="F21" s="8"/>
      <c r="G21" s="1"/>
      <c r="H21" s="1"/>
      <c r="I21" s="1"/>
      <c r="J21" s="1"/>
      <c r="K21" s="1"/>
      <c r="L21" s="1"/>
      <c r="M21" s="1"/>
      <c r="N21" s="1"/>
      <c r="O21" s="1"/>
      <c r="P21" s="1"/>
      <c r="Q21" s="1"/>
      <c r="R21" s="1"/>
      <c r="S21" s="1"/>
      <c r="T21" s="1"/>
      <c r="U21" s="1"/>
      <c r="V21" s="1"/>
      <c r="W21" s="1"/>
      <c r="X21" s="1"/>
      <c r="Y21" s="1"/>
      <c r="Z21" s="1"/>
    </row>
    <row r="22" spans="1:26" ht="12" customHeight="1">
      <c r="A22" s="7"/>
      <c r="B22" s="28" t="s">
        <v>13</v>
      </c>
      <c r="C22" s="29" t="str">
        <f>VLOOKUP(B22,'PREDIO PRINCIPAL'!$A$13:$D$3120,4,FALSE)</f>
        <v>PISOS</v>
      </c>
      <c r="D22" s="30">
        <v>712793.96999999986</v>
      </c>
      <c r="E22" s="31">
        <v>2.5624493097951492E-2</v>
      </c>
      <c r="F22" s="8"/>
      <c r="G22" s="1"/>
      <c r="H22" s="1"/>
      <c r="I22" s="1"/>
      <c r="J22" s="1"/>
      <c r="K22" s="1"/>
      <c r="L22" s="1"/>
      <c r="M22" s="1"/>
      <c r="N22" s="1"/>
      <c r="O22" s="1"/>
      <c r="P22" s="1"/>
      <c r="Q22" s="1"/>
      <c r="R22" s="1"/>
      <c r="S22" s="1"/>
      <c r="T22" s="1"/>
      <c r="U22" s="1"/>
      <c r="V22" s="1"/>
      <c r="W22" s="1"/>
      <c r="X22" s="1"/>
      <c r="Y22" s="1"/>
      <c r="Z22" s="1"/>
    </row>
    <row r="23" spans="1:26" ht="12" customHeight="1">
      <c r="A23" s="7"/>
      <c r="B23" s="28" t="s">
        <v>14</v>
      </c>
      <c r="C23" s="29" t="str">
        <f>VLOOKUP(B23,'PREDIO PRINCIPAL'!$A$13:$D$3120,4,FALSE)</f>
        <v>FORROS</v>
      </c>
      <c r="D23" s="30">
        <v>783700.83</v>
      </c>
      <c r="E23" s="31">
        <v>2.8173549937850706E-2</v>
      </c>
      <c r="F23" s="8"/>
      <c r="G23" s="1"/>
      <c r="H23" s="1"/>
      <c r="I23" s="1"/>
      <c r="J23" s="1"/>
      <c r="K23" s="1"/>
      <c r="L23" s="1"/>
      <c r="M23" s="1"/>
      <c r="N23" s="1"/>
      <c r="O23" s="1"/>
      <c r="P23" s="1"/>
      <c r="Q23" s="1"/>
      <c r="R23" s="1"/>
      <c r="S23" s="1"/>
      <c r="T23" s="1"/>
      <c r="U23" s="1"/>
      <c r="V23" s="1"/>
      <c r="W23" s="1"/>
      <c r="X23" s="1"/>
      <c r="Y23" s="1"/>
      <c r="Z23" s="1"/>
    </row>
    <row r="24" spans="1:26" ht="12" customHeight="1">
      <c r="A24" s="7"/>
      <c r="B24" s="28" t="s">
        <v>15</v>
      </c>
      <c r="C24" s="29" t="str">
        <f>VLOOKUP(B24,'PREDIO PRINCIPAL'!$A$13:$D$3120,4,FALSE)</f>
        <v>SOLEIRAS, PEITORIS E RODAPÉS</v>
      </c>
      <c r="D24" s="30">
        <v>124040.87</v>
      </c>
      <c r="E24" s="31">
        <v>4.4591909457074932E-3</v>
      </c>
      <c r="F24" s="8"/>
      <c r="G24" s="1"/>
      <c r="H24" s="1"/>
      <c r="I24" s="1"/>
      <c r="J24" s="1"/>
      <c r="K24" s="1"/>
      <c r="L24" s="1"/>
      <c r="M24" s="1"/>
      <c r="N24" s="1"/>
      <c r="O24" s="1"/>
      <c r="P24" s="1"/>
      <c r="Q24" s="1"/>
      <c r="R24" s="1"/>
      <c r="S24" s="1"/>
      <c r="T24" s="1"/>
      <c r="U24" s="1"/>
      <c r="V24" s="1"/>
      <c r="W24" s="1"/>
      <c r="X24" s="1"/>
      <c r="Y24" s="1"/>
      <c r="Z24" s="1"/>
    </row>
    <row r="25" spans="1:26" ht="12" customHeight="1">
      <c r="A25" s="7"/>
      <c r="B25" s="28" t="s">
        <v>16</v>
      </c>
      <c r="C25" s="29" t="str">
        <f>VLOOKUP(B25,'PREDIO PRINCIPAL'!$A$13:$D$3120,4,FALSE)</f>
        <v>BANCADAS, PRATELEIRAS, ACESSORIOS, LOUÇAS E METAIS</v>
      </c>
      <c r="D25" s="30">
        <v>350612.67</v>
      </c>
      <c r="E25" s="31">
        <v>1.260430407747325E-2</v>
      </c>
      <c r="F25" s="8"/>
      <c r="G25" s="1"/>
      <c r="H25" s="1"/>
      <c r="I25" s="1"/>
      <c r="J25" s="1"/>
      <c r="K25" s="1"/>
      <c r="L25" s="1"/>
      <c r="M25" s="1"/>
      <c r="N25" s="1"/>
      <c r="O25" s="1"/>
      <c r="P25" s="1"/>
      <c r="Q25" s="1"/>
      <c r="R25" s="1"/>
      <c r="S25" s="1"/>
      <c r="T25" s="1"/>
      <c r="U25" s="1"/>
      <c r="V25" s="1"/>
      <c r="W25" s="1"/>
      <c r="X25" s="1"/>
      <c r="Y25" s="1"/>
      <c r="Z25" s="1"/>
    </row>
    <row r="26" spans="1:26" ht="12" customHeight="1">
      <c r="A26" s="7"/>
      <c r="B26" s="28" t="s">
        <v>17</v>
      </c>
      <c r="C26" s="29" t="str">
        <f>VLOOKUP(B26,'PREDIO PRINCIPAL'!$A$13:$D$3120,4,FALSE)</f>
        <v>PINTURA (PREDIO PRINCIPAL, MEDIDOR DE ENERGIA)</v>
      </c>
      <c r="D26" s="30">
        <v>307077.28000000003</v>
      </c>
      <c r="E26" s="31">
        <v>1.1039234299215129E-2</v>
      </c>
      <c r="F26" s="8"/>
      <c r="G26" s="1"/>
      <c r="H26" s="1"/>
      <c r="I26" s="1"/>
      <c r="J26" s="1"/>
      <c r="K26" s="1"/>
      <c r="L26" s="1"/>
      <c r="M26" s="1"/>
      <c r="N26" s="1"/>
      <c r="O26" s="1"/>
      <c r="P26" s="1"/>
      <c r="Q26" s="1"/>
      <c r="R26" s="1"/>
      <c r="S26" s="1"/>
      <c r="T26" s="1"/>
      <c r="U26" s="1"/>
      <c r="V26" s="1"/>
      <c r="W26" s="1"/>
      <c r="X26" s="1"/>
      <c r="Y26" s="1"/>
      <c r="Z26" s="1"/>
    </row>
    <row r="27" spans="1:26" ht="12" customHeight="1">
      <c r="A27" s="7"/>
      <c r="B27" s="28" t="s">
        <v>18</v>
      </c>
      <c r="C27" s="29" t="str">
        <f>VLOOKUP(B27,'PREDIO PRINCIPAL'!$A$13:$D$3120,4,FALSE)</f>
        <v>EQUIPAMENTOS</v>
      </c>
      <c r="D27" s="30">
        <v>109449.17</v>
      </c>
      <c r="E27" s="31">
        <v>3.9346285452464191E-3</v>
      </c>
      <c r="F27" s="8"/>
      <c r="G27" s="1"/>
      <c r="H27" s="1"/>
      <c r="I27" s="1"/>
      <c r="J27" s="1"/>
      <c r="K27" s="1"/>
      <c r="L27" s="1"/>
      <c r="M27" s="1"/>
      <c r="N27" s="1"/>
      <c r="O27" s="1"/>
      <c r="P27" s="1"/>
      <c r="Q27" s="1"/>
      <c r="R27" s="1"/>
      <c r="S27" s="1"/>
      <c r="T27" s="1"/>
      <c r="U27" s="1"/>
      <c r="V27" s="1"/>
      <c r="W27" s="1"/>
      <c r="X27" s="1"/>
      <c r="Y27" s="1"/>
      <c r="Z27" s="1"/>
    </row>
    <row r="28" spans="1:26" ht="12" customHeight="1">
      <c r="A28" s="7"/>
      <c r="B28" s="28" t="s">
        <v>19</v>
      </c>
      <c r="C28" s="29" t="str">
        <f>VLOOKUP(B28,'PREDIO PRINCIPAL'!$A$13:$D$3120,4,FALSE)</f>
        <v>DIVERSOS</v>
      </c>
      <c r="D28" s="30">
        <v>116548.01999999999</v>
      </c>
      <c r="E28" s="31">
        <v>4.1898277198808408E-3</v>
      </c>
      <c r="F28" s="8"/>
      <c r="G28" s="1"/>
      <c r="H28" s="1"/>
      <c r="I28" s="1"/>
      <c r="J28" s="1"/>
      <c r="K28" s="1"/>
      <c r="L28" s="1"/>
      <c r="M28" s="1"/>
      <c r="N28" s="1"/>
      <c r="O28" s="1"/>
      <c r="P28" s="1"/>
      <c r="Q28" s="1"/>
      <c r="R28" s="1"/>
      <c r="S28" s="1"/>
      <c r="T28" s="1"/>
      <c r="U28" s="1"/>
      <c r="V28" s="1"/>
      <c r="W28" s="1"/>
      <c r="X28" s="1"/>
      <c r="Y28" s="1"/>
      <c r="Z28" s="1"/>
    </row>
    <row r="29" spans="1:26" ht="12" customHeight="1">
      <c r="A29" s="7"/>
      <c r="B29" s="28" t="s">
        <v>20</v>
      </c>
      <c r="C29" s="29" t="str">
        <f>VLOOKUP(B29,'PREDIO PRINCIPAL'!$A$13:$D$3120,4,FALSE)</f>
        <v>COMUNICAÇÃO VISUAL</v>
      </c>
      <c r="D29" s="30">
        <v>264736.86</v>
      </c>
      <c r="E29" s="31">
        <v>9.5171229378432469E-3</v>
      </c>
      <c r="F29" s="8"/>
      <c r="G29" s="1"/>
      <c r="H29" s="1"/>
      <c r="I29" s="1"/>
      <c r="J29" s="1"/>
      <c r="K29" s="1"/>
      <c r="L29" s="1"/>
      <c r="M29" s="1"/>
      <c r="N29" s="1"/>
      <c r="O29" s="1"/>
      <c r="P29" s="1"/>
      <c r="Q29" s="1"/>
      <c r="R29" s="1"/>
      <c r="S29" s="1"/>
      <c r="T29" s="1"/>
      <c r="U29" s="1"/>
      <c r="V29" s="1"/>
      <c r="W29" s="1"/>
      <c r="X29" s="1"/>
      <c r="Y29" s="1"/>
      <c r="Z29" s="1"/>
    </row>
    <row r="30" spans="1:26" ht="12" customHeight="1">
      <c r="A30" s="7"/>
      <c r="B30" s="28" t="s">
        <v>21</v>
      </c>
      <c r="C30" s="29" t="str">
        <f>VLOOKUP(B30,'PREDIO PRINCIPAL'!$A$13:$D$3120,4,FALSE)</f>
        <v>MATERIAIS PARA ENTREGA AO FINAL DA OBRA PARA REPOSIÇÃO E USO EXCLUSIVO DA UNIDADE</v>
      </c>
      <c r="D30" s="30">
        <v>115070.19</v>
      </c>
      <c r="E30" s="31">
        <v>4.1367006646183709E-3</v>
      </c>
      <c r="F30" s="8"/>
      <c r="G30" s="1"/>
      <c r="H30" s="1"/>
      <c r="I30" s="1"/>
      <c r="J30" s="1"/>
      <c r="K30" s="1"/>
      <c r="L30" s="1"/>
      <c r="M30" s="1"/>
      <c r="N30" s="1"/>
      <c r="O30" s="1"/>
      <c r="P30" s="1"/>
      <c r="Q30" s="1"/>
      <c r="R30" s="1"/>
      <c r="S30" s="1"/>
      <c r="T30" s="1"/>
      <c r="U30" s="1"/>
      <c r="V30" s="1"/>
      <c r="W30" s="1"/>
      <c r="X30" s="1"/>
      <c r="Y30" s="1"/>
      <c r="Z30" s="1"/>
    </row>
    <row r="31" spans="1:26" ht="12" customHeight="1">
      <c r="A31" s="7"/>
      <c r="B31" s="28" t="s">
        <v>22</v>
      </c>
      <c r="C31" s="29" t="str">
        <f>VLOOKUP(B31,'PREDIO PRINCIPAL'!$A$13:$D$3120,4,FALSE)</f>
        <v>INSTALAÇÕES ELÉTRICAS - ALIMENTADORES DE BT</v>
      </c>
      <c r="D31" s="30">
        <v>789621.37999999989</v>
      </c>
      <c r="E31" s="31">
        <v>2.8386389971571915E-2</v>
      </c>
      <c r="F31" s="8"/>
      <c r="G31" s="1"/>
      <c r="H31" s="1"/>
      <c r="I31" s="1"/>
      <c r="J31" s="1"/>
      <c r="K31" s="1"/>
      <c r="L31" s="1"/>
      <c r="M31" s="1"/>
      <c r="N31" s="1"/>
      <c r="O31" s="1"/>
      <c r="P31" s="1"/>
      <c r="Q31" s="1"/>
      <c r="R31" s="1"/>
      <c r="S31" s="1"/>
      <c r="T31" s="1"/>
      <c r="U31" s="1"/>
      <c r="V31" s="1"/>
      <c r="W31" s="1"/>
      <c r="X31" s="1"/>
      <c r="Y31" s="1"/>
      <c r="Z31" s="1"/>
    </row>
    <row r="32" spans="1:26" ht="12" customHeight="1">
      <c r="A32" s="7"/>
      <c r="B32" s="28" t="s">
        <v>23</v>
      </c>
      <c r="C32" s="29" t="str">
        <f>VLOOKUP(B32,'PREDIO PRINCIPAL'!$A$13:$D$3120,4,FALSE)</f>
        <v>INSTALAÇÕES ELÉTRICAS - TOMADAS ESTABILIZADAS</v>
      </c>
      <c r="D32" s="30">
        <v>112776.16</v>
      </c>
      <c r="E32" s="31">
        <v>4.05423173477951E-3</v>
      </c>
      <c r="F32" s="8"/>
      <c r="G32" s="1"/>
      <c r="H32" s="1"/>
      <c r="I32" s="1"/>
      <c r="J32" s="1"/>
      <c r="K32" s="1"/>
      <c r="L32" s="1"/>
      <c r="M32" s="1"/>
      <c r="N32" s="1"/>
      <c r="O32" s="1"/>
      <c r="P32" s="1"/>
      <c r="Q32" s="1"/>
      <c r="R32" s="1"/>
      <c r="S32" s="1"/>
      <c r="T32" s="1"/>
      <c r="U32" s="1"/>
      <c r="V32" s="1"/>
      <c r="W32" s="1"/>
      <c r="X32" s="1"/>
      <c r="Y32" s="1"/>
      <c r="Z32" s="1"/>
    </row>
    <row r="33" spans="1:26" ht="12" customHeight="1">
      <c r="A33" s="7"/>
      <c r="B33" s="28" t="s">
        <v>24</v>
      </c>
      <c r="C33" s="29" t="str">
        <f>VLOOKUP(B33,'PREDIO PRINCIPAL'!$A$13:$D$3120,4,FALSE)</f>
        <v>INSTALAÇÕES ELÉTRICAS - ILUMINAÇÃO E TOMADAS DE USO GERAL</v>
      </c>
      <c r="D33" s="30">
        <v>967610.97999999963</v>
      </c>
      <c r="E33" s="31">
        <v>3.4785003692598682E-2</v>
      </c>
      <c r="F33" s="8"/>
      <c r="G33" s="1"/>
      <c r="H33" s="1"/>
      <c r="I33" s="1"/>
      <c r="J33" s="1"/>
      <c r="K33" s="1"/>
      <c r="L33" s="1"/>
      <c r="M33" s="1"/>
      <c r="N33" s="1"/>
      <c r="O33" s="1"/>
      <c r="P33" s="1"/>
      <c r="Q33" s="1"/>
      <c r="R33" s="1"/>
      <c r="S33" s="1"/>
      <c r="T33" s="1"/>
      <c r="U33" s="1"/>
      <c r="V33" s="1"/>
      <c r="W33" s="1"/>
      <c r="X33" s="1"/>
      <c r="Y33" s="1"/>
      <c r="Z33" s="1"/>
    </row>
    <row r="34" spans="1:26" ht="12" customHeight="1">
      <c r="A34" s="7"/>
      <c r="B34" s="28" t="s">
        <v>25</v>
      </c>
      <c r="C34" s="29" t="str">
        <f>VLOOKUP(B34,'PREDIO PRINCIPAL'!$A$13:$D$3120,4,FALSE)</f>
        <v>INSTALAÇÕES ELÉTRICAS - ALIMENTAÇÃO ELÉTRICA AR CONDICIONADO</v>
      </c>
      <c r="D34" s="30">
        <v>125992.98000000003</v>
      </c>
      <c r="E34" s="31">
        <v>4.5293680674660334E-3</v>
      </c>
      <c r="F34" s="8"/>
      <c r="G34" s="1"/>
      <c r="H34" s="1"/>
      <c r="I34" s="1"/>
      <c r="J34" s="1"/>
      <c r="K34" s="1"/>
      <c r="L34" s="1"/>
      <c r="M34" s="1"/>
      <c r="N34" s="1"/>
      <c r="O34" s="1"/>
      <c r="P34" s="1"/>
      <c r="Q34" s="1"/>
      <c r="R34" s="1"/>
      <c r="S34" s="1"/>
      <c r="T34" s="1"/>
      <c r="U34" s="1"/>
      <c r="V34" s="1"/>
      <c r="W34" s="1"/>
      <c r="X34" s="1"/>
      <c r="Y34" s="1"/>
      <c r="Z34" s="1"/>
    </row>
    <row r="35" spans="1:26" ht="12" customHeight="1">
      <c r="A35" s="7"/>
      <c r="B35" s="28" t="s">
        <v>26</v>
      </c>
      <c r="C35" s="29" t="str">
        <f>VLOOKUP(B35,'PREDIO PRINCIPAL'!$A$13:$D$3120,4,FALSE)</f>
        <v>CABEAMENTO ESTRUTURADO</v>
      </c>
      <c r="D35" s="30">
        <v>294238.78000000003</v>
      </c>
      <c r="E35" s="31">
        <v>1.0577698331622629E-2</v>
      </c>
      <c r="F35" s="8"/>
      <c r="G35" s="1"/>
      <c r="H35" s="1"/>
      <c r="I35" s="1"/>
      <c r="J35" s="1"/>
      <c r="K35" s="1"/>
      <c r="L35" s="1"/>
      <c r="M35" s="1"/>
      <c r="N35" s="1"/>
      <c r="O35" s="1"/>
      <c r="P35" s="1"/>
      <c r="Q35" s="1"/>
      <c r="R35" s="1"/>
      <c r="S35" s="1"/>
      <c r="T35" s="1"/>
      <c r="U35" s="1"/>
      <c r="V35" s="1"/>
      <c r="W35" s="1"/>
      <c r="X35" s="1"/>
      <c r="Y35" s="1"/>
      <c r="Z35" s="1"/>
    </row>
    <row r="36" spans="1:26" ht="12" customHeight="1">
      <c r="A36" s="7"/>
      <c r="B36" s="28" t="s">
        <v>27</v>
      </c>
      <c r="C36" s="29" t="str">
        <f>VLOOKUP(B36,'PREDIO PRINCIPAL'!$A$13:$D$3120,4,FALSE)</f>
        <v>SEGURANÇA</v>
      </c>
      <c r="D36" s="30">
        <v>281039.04000000004</v>
      </c>
      <c r="E36" s="31">
        <v>1.0103176014150226E-2</v>
      </c>
      <c r="F36" s="8"/>
      <c r="G36" s="1"/>
      <c r="H36" s="1"/>
      <c r="I36" s="1"/>
      <c r="J36" s="1"/>
      <c r="K36" s="1"/>
      <c r="L36" s="1"/>
      <c r="M36" s="1"/>
      <c r="N36" s="1"/>
      <c r="O36" s="1"/>
      <c r="P36" s="1"/>
      <c r="Q36" s="1"/>
      <c r="R36" s="1"/>
      <c r="S36" s="1"/>
      <c r="T36" s="1"/>
      <c r="U36" s="1"/>
      <c r="V36" s="1"/>
      <c r="W36" s="1"/>
      <c r="X36" s="1"/>
      <c r="Y36" s="1"/>
      <c r="Z36" s="1"/>
    </row>
    <row r="37" spans="1:26" ht="12" customHeight="1">
      <c r="A37" s="7"/>
      <c r="B37" s="28" t="s">
        <v>28</v>
      </c>
      <c r="C37" s="29" t="str">
        <f>VLOOKUP(B37,'PREDIO PRINCIPAL'!$A$13:$D$3120,4,FALSE)</f>
        <v>ÁUDIO E VÍDEO</v>
      </c>
      <c r="D37" s="30">
        <v>633428.01000000013</v>
      </c>
      <c r="E37" s="31">
        <v>2.2771336954904593E-2</v>
      </c>
      <c r="F37" s="8"/>
      <c r="G37" s="1"/>
      <c r="H37" s="1"/>
      <c r="I37" s="1"/>
      <c r="J37" s="1"/>
      <c r="K37" s="1"/>
      <c r="L37" s="1"/>
      <c r="M37" s="1"/>
      <c r="N37" s="1"/>
      <c r="O37" s="1"/>
      <c r="P37" s="1"/>
      <c r="Q37" s="1"/>
      <c r="R37" s="1"/>
      <c r="S37" s="1"/>
      <c r="T37" s="1"/>
      <c r="U37" s="1"/>
      <c r="V37" s="1"/>
      <c r="W37" s="1"/>
      <c r="X37" s="1"/>
      <c r="Y37" s="1"/>
      <c r="Z37" s="1"/>
    </row>
    <row r="38" spans="1:26" ht="12" customHeight="1">
      <c r="A38" s="7"/>
      <c r="B38" s="28" t="s">
        <v>29</v>
      </c>
      <c r="C38" s="29" t="str">
        <f>VLOOKUP(B38,'PREDIO PRINCIPAL'!$A$13:$D$3120,4,FALSE)</f>
        <v>DETECÇÃO E ALARME DE INCÊNDIO</v>
      </c>
      <c r="D38" s="30">
        <v>23117</v>
      </c>
      <c r="E38" s="31">
        <v>8.3104155180401538E-4</v>
      </c>
      <c r="F38" s="8"/>
      <c r="G38" s="1"/>
      <c r="H38" s="1"/>
      <c r="I38" s="1"/>
      <c r="J38" s="1"/>
      <c r="K38" s="1"/>
      <c r="L38" s="1"/>
      <c r="M38" s="1"/>
      <c r="N38" s="1"/>
      <c r="O38" s="1"/>
      <c r="P38" s="1"/>
      <c r="Q38" s="1"/>
      <c r="R38" s="1"/>
      <c r="S38" s="1"/>
      <c r="T38" s="1"/>
      <c r="U38" s="1"/>
      <c r="V38" s="1"/>
      <c r="W38" s="1"/>
      <c r="X38" s="1"/>
      <c r="Y38" s="1"/>
      <c r="Z38" s="1"/>
    </row>
    <row r="39" spans="1:26" ht="12" customHeight="1">
      <c r="A39" s="7"/>
      <c r="B39" s="28" t="s">
        <v>30</v>
      </c>
      <c r="C39" s="29" t="str">
        <f>VLOOKUP(B39,'PREDIO PRINCIPAL'!$A$13:$D$3120,4,FALSE)</f>
        <v>INSTALAÇÕES ELÉTRICAS - FOTOVOLTAICO</v>
      </c>
      <c r="D39" s="30">
        <v>618845.38</v>
      </c>
      <c r="E39" s="31">
        <v>2.2247100615215884E-2</v>
      </c>
      <c r="F39" s="8"/>
      <c r="G39" s="1"/>
      <c r="H39" s="1"/>
      <c r="I39" s="1"/>
      <c r="J39" s="1"/>
      <c r="K39" s="1"/>
      <c r="L39" s="1"/>
      <c r="M39" s="1"/>
      <c r="N39" s="1"/>
      <c r="O39" s="1"/>
      <c r="P39" s="1"/>
      <c r="Q39" s="1"/>
      <c r="R39" s="1"/>
      <c r="S39" s="1"/>
      <c r="T39" s="1"/>
      <c r="U39" s="1"/>
      <c r="V39" s="1"/>
      <c r="W39" s="1"/>
      <c r="X39" s="1"/>
      <c r="Y39" s="1"/>
      <c r="Z39" s="1"/>
    </row>
    <row r="40" spans="1:26" ht="12" customHeight="1">
      <c r="A40" s="7"/>
      <c r="B40" s="28" t="s">
        <v>31</v>
      </c>
      <c r="C40" s="29" t="str">
        <f>VLOOKUP(B40,'PREDIO PRINCIPAL'!$A$13:$D$3120,4,FALSE)</f>
        <v>SISTEMA DE PROTEÇÃO CONTRA DESCARGAS ATMOSFÉRICAS (SPDA)</v>
      </c>
      <c r="D40" s="30">
        <v>188629.02000000002</v>
      </c>
      <c r="E40" s="31">
        <v>6.7810941513202693E-3</v>
      </c>
      <c r="F40" s="8"/>
      <c r="G40" s="1"/>
      <c r="H40" s="1"/>
      <c r="I40" s="1"/>
      <c r="J40" s="1"/>
      <c r="K40" s="1"/>
      <c r="L40" s="1"/>
      <c r="M40" s="1"/>
      <c r="N40" s="1"/>
      <c r="O40" s="1"/>
      <c r="P40" s="1"/>
      <c r="Q40" s="1"/>
      <c r="R40" s="1"/>
      <c r="S40" s="1"/>
      <c r="T40" s="1"/>
      <c r="U40" s="1"/>
      <c r="V40" s="1"/>
      <c r="W40" s="1"/>
      <c r="X40" s="1"/>
      <c r="Y40" s="1"/>
      <c r="Z40" s="1"/>
    </row>
    <row r="41" spans="1:26" ht="12" customHeight="1">
      <c r="A41" s="7"/>
      <c r="B41" s="28" t="s">
        <v>32</v>
      </c>
      <c r="C41" s="29" t="str">
        <f>VLOOKUP(B41,'PREDIO PRINCIPAL'!$A$13:$D$3120,4,FALSE)</f>
        <v>INSTALAÇÕES HIDROSSANITÁRIAS - ÁGUA QUENTE</v>
      </c>
      <c r="D41" s="30">
        <v>144202.87999999998</v>
      </c>
      <c r="E41" s="31">
        <v>5.1840024730634678E-3</v>
      </c>
      <c r="F41" s="8"/>
      <c r="G41" s="1"/>
      <c r="H41" s="1"/>
      <c r="I41" s="1"/>
      <c r="J41" s="1"/>
      <c r="K41" s="1"/>
      <c r="L41" s="1"/>
      <c r="M41" s="1"/>
      <c r="N41" s="1"/>
      <c r="O41" s="1"/>
      <c r="P41" s="1"/>
      <c r="Q41" s="1"/>
      <c r="R41" s="1"/>
      <c r="S41" s="1"/>
      <c r="T41" s="1"/>
      <c r="U41" s="1"/>
      <c r="V41" s="1"/>
      <c r="W41" s="1"/>
      <c r="X41" s="1"/>
      <c r="Y41" s="1"/>
      <c r="Z41" s="1"/>
    </row>
    <row r="42" spans="1:26" ht="12" customHeight="1">
      <c r="A42" s="7"/>
      <c r="B42" s="28" t="s">
        <v>33</v>
      </c>
      <c r="C42" s="29" t="str">
        <f>VLOOKUP(B42,'PREDIO PRINCIPAL'!$A$13:$D$3120,4,FALSE)</f>
        <v>INSTALAÇÕES HIDROSSANITÁRIAS - ÁGUA FRIA</v>
      </c>
      <c r="D42" s="30">
        <v>68506.200000000012</v>
      </c>
      <c r="E42" s="31">
        <v>2.4627546288963206E-3</v>
      </c>
      <c r="F42" s="8"/>
      <c r="G42" s="1"/>
      <c r="H42" s="1"/>
      <c r="I42" s="1"/>
      <c r="J42" s="1"/>
      <c r="K42" s="1"/>
      <c r="L42" s="1"/>
      <c r="M42" s="1"/>
      <c r="N42" s="1"/>
      <c r="O42" s="1"/>
      <c r="P42" s="1"/>
      <c r="Q42" s="1"/>
      <c r="R42" s="1"/>
      <c r="S42" s="1"/>
      <c r="T42" s="1"/>
      <c r="U42" s="1"/>
      <c r="V42" s="1"/>
      <c r="W42" s="1"/>
      <c r="X42" s="1"/>
      <c r="Y42" s="1"/>
      <c r="Z42" s="1"/>
    </row>
    <row r="43" spans="1:26" ht="12" customHeight="1">
      <c r="A43" s="7"/>
      <c r="B43" s="28" t="s">
        <v>34</v>
      </c>
      <c r="C43" s="29" t="str">
        <f>VLOOKUP(B43,'PREDIO PRINCIPAL'!$A$13:$D$3120,4,FALSE)</f>
        <v>INSTALAÇÕES HIDROSSANITÁRIAS - REUSO</v>
      </c>
      <c r="D43" s="30">
        <v>172746.31</v>
      </c>
      <c r="E43" s="31">
        <v>6.2101207566214256E-3</v>
      </c>
      <c r="F43" s="8"/>
      <c r="G43" s="1"/>
      <c r="H43" s="1"/>
      <c r="I43" s="1"/>
      <c r="J43" s="1"/>
      <c r="K43" s="1"/>
      <c r="L43" s="1"/>
      <c r="M43" s="1"/>
      <c r="N43" s="1"/>
      <c r="O43" s="1"/>
      <c r="P43" s="1"/>
      <c r="Q43" s="1"/>
      <c r="R43" s="1"/>
      <c r="S43" s="1"/>
      <c r="T43" s="1"/>
      <c r="U43" s="1"/>
      <c r="V43" s="1"/>
      <c r="W43" s="1"/>
      <c r="X43" s="1"/>
      <c r="Y43" s="1"/>
      <c r="Z43" s="1"/>
    </row>
    <row r="44" spans="1:26" ht="12" customHeight="1">
      <c r="A44" s="7"/>
      <c r="B44" s="28" t="s">
        <v>35</v>
      </c>
      <c r="C44" s="29" t="str">
        <f>VLOOKUP(B44,'PREDIO PRINCIPAL'!$A$13:$D$3120,4,FALSE)</f>
        <v>INSTALAÇÕES DE ESGOTO</v>
      </c>
      <c r="D44" s="30">
        <v>55710.359999999986</v>
      </c>
      <c r="E44" s="31">
        <v>2.0027522613643781E-3</v>
      </c>
      <c r="F44" s="8"/>
      <c r="G44" s="1"/>
      <c r="H44" s="1"/>
      <c r="I44" s="1"/>
      <c r="J44" s="1"/>
      <c r="K44" s="1"/>
      <c r="L44" s="1"/>
      <c r="M44" s="1"/>
      <c r="N44" s="1"/>
      <c r="O44" s="1"/>
      <c r="P44" s="1"/>
      <c r="Q44" s="1"/>
      <c r="R44" s="1"/>
      <c r="S44" s="1"/>
      <c r="T44" s="1"/>
      <c r="U44" s="1"/>
      <c r="V44" s="1"/>
      <c r="W44" s="1"/>
      <c r="X44" s="1"/>
      <c r="Y44" s="1"/>
      <c r="Z44" s="1"/>
    </row>
    <row r="45" spans="1:26" ht="12" customHeight="1">
      <c r="A45" s="7"/>
      <c r="B45" s="28" t="s">
        <v>36</v>
      </c>
      <c r="C45" s="29" t="str">
        <f>VLOOKUP(B45,'PREDIO PRINCIPAL'!$A$13:$D$3120,4,FALSE)</f>
        <v>INSTALAÇÕES HIDROSSANITÁRIAS - DRENO DE AR CONDICIONADO</v>
      </c>
      <c r="D45" s="30">
        <v>10627.150000000001</v>
      </c>
      <c r="E45" s="31">
        <v>3.8203933154189743E-4</v>
      </c>
      <c r="F45" s="8"/>
      <c r="G45" s="1"/>
      <c r="H45" s="1"/>
      <c r="I45" s="1"/>
      <c r="J45" s="1"/>
      <c r="K45" s="1"/>
      <c r="L45" s="1"/>
      <c r="M45" s="1"/>
      <c r="N45" s="1"/>
      <c r="O45" s="1"/>
      <c r="P45" s="1"/>
      <c r="Q45" s="1"/>
      <c r="R45" s="1"/>
      <c r="S45" s="1"/>
      <c r="T45" s="1"/>
      <c r="U45" s="1"/>
      <c r="V45" s="1"/>
      <c r="W45" s="1"/>
      <c r="X45" s="1"/>
      <c r="Y45" s="1"/>
      <c r="Z45" s="1"/>
    </row>
    <row r="46" spans="1:26" ht="12" customHeight="1">
      <c r="A46" s="7"/>
      <c r="B46" s="28" t="s">
        <v>37</v>
      </c>
      <c r="C46" s="29" t="str">
        <f>VLOOKUP(B46,'PREDIO PRINCIPAL'!$A$13:$D$3120,4,FALSE)</f>
        <v>INSTALAÇÕES HIDROSSANITÁRIAS - DRENAGEM PLUVIAL</v>
      </c>
      <c r="D46" s="30">
        <v>90436.200000000012</v>
      </c>
      <c r="E46" s="31">
        <v>3.251124280281105E-3</v>
      </c>
      <c r="F46" s="8"/>
      <c r="G46" s="1"/>
      <c r="H46" s="1"/>
      <c r="I46" s="1"/>
      <c r="J46" s="1"/>
      <c r="K46" s="1"/>
      <c r="L46" s="1"/>
      <c r="M46" s="1"/>
      <c r="N46" s="1"/>
      <c r="O46" s="1"/>
      <c r="P46" s="1"/>
      <c r="Q46" s="1"/>
      <c r="R46" s="1"/>
      <c r="S46" s="1"/>
      <c r="T46" s="1"/>
      <c r="U46" s="1"/>
      <c r="V46" s="1"/>
      <c r="W46" s="1"/>
      <c r="X46" s="1"/>
      <c r="Y46" s="1"/>
      <c r="Z46" s="1"/>
    </row>
    <row r="47" spans="1:26" ht="12" customHeight="1">
      <c r="A47" s="7"/>
      <c r="B47" s="28" t="s">
        <v>38</v>
      </c>
      <c r="C47" s="29" t="str">
        <f>VLOOKUP(B47,'PREDIO PRINCIPAL'!$A$13:$D$3120,4,FALSE)</f>
        <v>AR CONDICIONADO</v>
      </c>
      <c r="D47" s="30">
        <v>2576769.2499999995</v>
      </c>
      <c r="E47" s="31">
        <v>9.2633227328843201E-2</v>
      </c>
      <c r="F47" s="8"/>
      <c r="G47" s="1"/>
      <c r="H47" s="1"/>
      <c r="I47" s="1"/>
      <c r="J47" s="1"/>
      <c r="K47" s="1"/>
      <c r="L47" s="1"/>
      <c r="M47" s="1"/>
      <c r="N47" s="1"/>
      <c r="O47" s="1"/>
      <c r="P47" s="1"/>
      <c r="Q47" s="1"/>
      <c r="R47" s="1"/>
      <c r="S47" s="1"/>
      <c r="T47" s="1"/>
      <c r="U47" s="1"/>
      <c r="V47" s="1"/>
      <c r="W47" s="1"/>
      <c r="X47" s="1"/>
      <c r="Y47" s="1"/>
      <c r="Z47" s="1"/>
    </row>
    <row r="48" spans="1:26" ht="12" customHeight="1">
      <c r="A48" s="7"/>
      <c r="B48" s="28" t="s">
        <v>39</v>
      </c>
      <c r="C48" s="29" t="str">
        <f>VLOOKUP(B48,'PREDIO PRINCIPAL'!$A$13:$D$3120,4,FALSE)</f>
        <v>INSTALAÇÕES DE GÁS GLP</v>
      </c>
      <c r="D48" s="30">
        <v>20550.46</v>
      </c>
      <c r="E48" s="31">
        <v>7.3877605955298452E-4</v>
      </c>
      <c r="F48" s="8"/>
      <c r="G48" s="1"/>
      <c r="H48" s="1"/>
      <c r="I48" s="1"/>
      <c r="J48" s="1"/>
      <c r="K48" s="1"/>
      <c r="L48" s="1"/>
      <c r="M48" s="1"/>
      <c r="N48" s="1"/>
      <c r="O48" s="1"/>
      <c r="P48" s="1"/>
      <c r="Q48" s="1"/>
      <c r="R48" s="1"/>
      <c r="S48" s="1"/>
      <c r="T48" s="1"/>
      <c r="U48" s="1"/>
      <c r="V48" s="1"/>
      <c r="W48" s="1"/>
      <c r="X48" s="1"/>
      <c r="Y48" s="1"/>
      <c r="Z48" s="1"/>
    </row>
    <row r="49" spans="1:26" ht="12" customHeight="1">
      <c r="A49" s="7"/>
      <c r="B49" s="28" t="s">
        <v>40</v>
      </c>
      <c r="C49" s="29" t="str">
        <f>VLOOKUP(B49,'PREDIO PRINCIPAL'!$A$13:$D$3120,4,FALSE)</f>
        <v>PCI</v>
      </c>
      <c r="D49" s="30">
        <v>110750.34000000001</v>
      </c>
      <c r="E49" s="31">
        <v>3.9814047850682318E-3</v>
      </c>
      <c r="F49" s="8"/>
      <c r="G49" s="1"/>
      <c r="H49" s="1"/>
      <c r="I49" s="1"/>
      <c r="J49" s="1"/>
      <c r="K49" s="1"/>
      <c r="L49" s="1"/>
      <c r="M49" s="1"/>
      <c r="N49" s="1"/>
      <c r="O49" s="1"/>
      <c r="P49" s="1"/>
      <c r="Q49" s="1"/>
      <c r="R49" s="1"/>
      <c r="S49" s="1"/>
      <c r="T49" s="1"/>
      <c r="U49" s="1"/>
      <c r="V49" s="1"/>
      <c r="W49" s="1"/>
      <c r="X49" s="1"/>
      <c r="Y49" s="1"/>
      <c r="Z49" s="1"/>
    </row>
    <row r="50" spans="1:26" ht="12" customHeight="1">
      <c r="A50" s="7"/>
      <c r="B50" s="28" t="s">
        <v>41</v>
      </c>
      <c r="C50" s="29" t="str">
        <f>VLOOKUP(B50,'PREDIO PRINCIPAL'!$A$13:$D$3120,4,FALSE)</f>
        <v>LIMPEZA FINAL DA OBRA</v>
      </c>
      <c r="D50" s="30">
        <v>12635.18</v>
      </c>
      <c r="E50" s="31">
        <v>4.5422674198741439E-4</v>
      </c>
      <c r="F50" s="8"/>
      <c r="G50" s="1"/>
      <c r="H50" s="1"/>
      <c r="I50" s="1"/>
      <c r="J50" s="1"/>
      <c r="K50" s="1"/>
      <c r="L50" s="1"/>
      <c r="M50" s="1"/>
      <c r="N50" s="1"/>
      <c r="O50" s="1"/>
      <c r="P50" s="1"/>
      <c r="Q50" s="1"/>
      <c r="R50" s="1"/>
      <c r="S50" s="1"/>
      <c r="T50" s="1"/>
      <c r="U50" s="1"/>
      <c r="V50" s="1"/>
      <c r="W50" s="1"/>
      <c r="X50" s="1"/>
      <c r="Y50" s="1"/>
      <c r="Z50" s="1"/>
    </row>
    <row r="51" spans="1:26" ht="12" customHeight="1">
      <c r="A51" s="7"/>
      <c r="B51" s="32" t="s">
        <v>42</v>
      </c>
      <c r="C51" s="33" t="str">
        <f>VLOOKUP(B51,'PREDIO PRINCIPAL'!$A$13:$D$3120,4,FALSE)</f>
        <v>GUARITA</v>
      </c>
      <c r="D51" s="26">
        <v>151597.38</v>
      </c>
      <c r="E51" s="27">
        <v>5.4498300784973398E-3</v>
      </c>
      <c r="F51" s="8"/>
      <c r="G51" s="1"/>
      <c r="H51" s="1"/>
      <c r="I51" s="1"/>
      <c r="J51" s="1"/>
      <c r="K51" s="1"/>
      <c r="L51" s="1"/>
      <c r="M51" s="1"/>
      <c r="N51" s="1"/>
      <c r="O51" s="1"/>
      <c r="P51" s="1"/>
      <c r="Q51" s="1"/>
      <c r="R51" s="1"/>
      <c r="S51" s="1"/>
      <c r="T51" s="1"/>
      <c r="U51" s="1"/>
      <c r="V51" s="1"/>
      <c r="W51" s="1"/>
      <c r="X51" s="1"/>
      <c r="Y51" s="1"/>
      <c r="Z51" s="1"/>
    </row>
    <row r="52" spans="1:26" ht="12" customHeight="1">
      <c r="A52" s="7"/>
      <c r="B52" s="28" t="s">
        <v>43</v>
      </c>
      <c r="C52" s="29" t="str">
        <f>VLOOKUP(B52,'PREDIO PRINCIPAL'!$A$13:$D$3120,4,FALSE)</f>
        <v>FUNDAÇÃO</v>
      </c>
      <c r="D52" s="30">
        <v>13568.050000000003</v>
      </c>
      <c r="E52" s="31">
        <v>4.8776282938765722E-4</v>
      </c>
      <c r="F52" s="8"/>
      <c r="G52" s="1"/>
      <c r="H52" s="1"/>
      <c r="I52" s="1"/>
      <c r="J52" s="1"/>
      <c r="K52" s="1"/>
      <c r="L52" s="1"/>
      <c r="M52" s="1"/>
      <c r="N52" s="1"/>
      <c r="O52" s="1"/>
      <c r="P52" s="1"/>
      <c r="Q52" s="1"/>
      <c r="R52" s="1"/>
      <c r="S52" s="1"/>
      <c r="T52" s="1"/>
      <c r="U52" s="1"/>
      <c r="V52" s="1"/>
      <c r="W52" s="1"/>
      <c r="X52" s="1"/>
      <c r="Y52" s="1"/>
      <c r="Z52" s="1"/>
    </row>
    <row r="53" spans="1:26" ht="12" customHeight="1">
      <c r="A53" s="7"/>
      <c r="B53" s="28" t="s">
        <v>44</v>
      </c>
      <c r="C53" s="29" t="str">
        <f>VLOOKUP(B53,'PREDIO PRINCIPAL'!$A$13:$D$3120,4,FALSE)</f>
        <v>ESTRUTURA</v>
      </c>
      <c r="D53" s="30">
        <v>25467.57</v>
      </c>
      <c r="E53" s="31">
        <v>9.1554305893833045E-4</v>
      </c>
      <c r="F53" s="8"/>
      <c r="G53" s="1"/>
      <c r="H53" s="1"/>
      <c r="I53" s="1"/>
      <c r="J53" s="1"/>
      <c r="K53" s="1"/>
      <c r="L53" s="1"/>
      <c r="M53" s="1"/>
      <c r="N53" s="1"/>
      <c r="O53" s="1"/>
      <c r="P53" s="1"/>
      <c r="Q53" s="1"/>
      <c r="R53" s="1"/>
      <c r="S53" s="1"/>
      <c r="T53" s="1"/>
      <c r="U53" s="1"/>
      <c r="V53" s="1"/>
      <c r="W53" s="1"/>
      <c r="X53" s="1"/>
      <c r="Y53" s="1"/>
      <c r="Z53" s="1"/>
    </row>
    <row r="54" spans="1:26" ht="12" customHeight="1">
      <c r="A54" s="7"/>
      <c r="B54" s="28" t="s">
        <v>45</v>
      </c>
      <c r="C54" s="29" t="str">
        <f>VLOOKUP(B54,'PREDIO PRINCIPAL'!$A$13:$D$3120,4,FALSE)</f>
        <v>ALVENARIAS E DIVISÓRIAS</v>
      </c>
      <c r="D54" s="30">
        <v>3209.54</v>
      </c>
      <c r="E54" s="31">
        <v>1.1538093620180211E-4</v>
      </c>
      <c r="F54" s="8"/>
      <c r="G54" s="1"/>
      <c r="H54" s="1"/>
      <c r="I54" s="1"/>
      <c r="J54" s="1"/>
      <c r="K54" s="1"/>
      <c r="L54" s="1"/>
      <c r="M54" s="1"/>
      <c r="N54" s="1"/>
      <c r="O54" s="1"/>
      <c r="P54" s="1"/>
      <c r="Q54" s="1"/>
      <c r="R54" s="1"/>
      <c r="S54" s="1"/>
      <c r="T54" s="1"/>
      <c r="U54" s="1"/>
      <c r="V54" s="1"/>
      <c r="W54" s="1"/>
      <c r="X54" s="1"/>
      <c r="Y54" s="1"/>
      <c r="Z54" s="1"/>
    </row>
    <row r="55" spans="1:26" ht="12" customHeight="1">
      <c r="A55" s="7"/>
      <c r="B55" s="28" t="s">
        <v>46</v>
      </c>
      <c r="C55" s="29" t="str">
        <f>VLOOKUP(B55,'PREDIO PRINCIPAL'!$A$13:$D$3120,4,FALSE)</f>
        <v>COBERTURA E IMPERMEABILIZAÇÕES</v>
      </c>
      <c r="D55" s="30">
        <v>7410.53</v>
      </c>
      <c r="E55" s="31">
        <v>2.6640387381105722E-4</v>
      </c>
      <c r="F55" s="8"/>
      <c r="G55" s="1"/>
      <c r="H55" s="1"/>
      <c r="I55" s="1"/>
      <c r="J55" s="1"/>
      <c r="K55" s="1"/>
      <c r="L55" s="1"/>
      <c r="M55" s="1"/>
      <c r="N55" s="1"/>
      <c r="O55" s="1"/>
      <c r="P55" s="1"/>
      <c r="Q55" s="1"/>
      <c r="R55" s="1"/>
      <c r="S55" s="1"/>
      <c r="T55" s="1"/>
      <c r="U55" s="1"/>
      <c r="V55" s="1"/>
      <c r="W55" s="1"/>
      <c r="X55" s="1"/>
      <c r="Y55" s="1"/>
      <c r="Z55" s="1"/>
    </row>
    <row r="56" spans="1:26" ht="12" customHeight="1">
      <c r="A56" s="7"/>
      <c r="B56" s="28" t="s">
        <v>47</v>
      </c>
      <c r="C56" s="29" t="str">
        <f>VLOOKUP(B56,'PREDIO PRINCIPAL'!$A$13:$D$3120,4,FALSE)</f>
        <v>ESQUADRIAS</v>
      </c>
      <c r="D56" s="30">
        <v>21741.09</v>
      </c>
      <c r="E56" s="31">
        <v>7.815784561799005E-4</v>
      </c>
      <c r="F56" s="8"/>
      <c r="G56" s="1"/>
      <c r="H56" s="1"/>
      <c r="I56" s="1"/>
      <c r="J56" s="1"/>
      <c r="K56" s="1"/>
      <c r="L56" s="1"/>
      <c r="M56" s="1"/>
      <c r="N56" s="1"/>
      <c r="O56" s="1"/>
      <c r="P56" s="1"/>
      <c r="Q56" s="1"/>
      <c r="R56" s="1"/>
      <c r="S56" s="1"/>
      <c r="T56" s="1"/>
      <c r="U56" s="1"/>
      <c r="V56" s="1"/>
      <c r="W56" s="1"/>
      <c r="X56" s="1"/>
      <c r="Y56" s="1"/>
      <c r="Z56" s="1"/>
    </row>
    <row r="57" spans="1:26" ht="12" customHeight="1">
      <c r="A57" s="7"/>
      <c r="B57" s="28" t="s">
        <v>48</v>
      </c>
      <c r="C57" s="29" t="str">
        <f>VLOOKUP(B57,'PREDIO PRINCIPAL'!$A$13:$D$3120,4,FALSE)</f>
        <v>REVESTIMENTOS</v>
      </c>
      <c r="D57" s="30">
        <v>7205.08</v>
      </c>
      <c r="E57" s="31">
        <v>2.5901807605104791E-4</v>
      </c>
      <c r="F57" s="8"/>
      <c r="G57" s="1"/>
      <c r="H57" s="1"/>
      <c r="I57" s="1"/>
      <c r="J57" s="1"/>
      <c r="K57" s="1"/>
      <c r="L57" s="1"/>
      <c r="M57" s="1"/>
      <c r="N57" s="1"/>
      <c r="O57" s="1"/>
      <c r="P57" s="1"/>
      <c r="Q57" s="1"/>
      <c r="R57" s="1"/>
      <c r="S57" s="1"/>
      <c r="T57" s="1"/>
      <c r="U57" s="1"/>
      <c r="V57" s="1"/>
      <c r="W57" s="1"/>
      <c r="X57" s="1"/>
      <c r="Y57" s="1"/>
      <c r="Z57" s="1"/>
    </row>
    <row r="58" spans="1:26" ht="12" customHeight="1">
      <c r="A58" s="7"/>
      <c r="B58" s="28" t="s">
        <v>49</v>
      </c>
      <c r="C58" s="29" t="str">
        <f>VLOOKUP(B58,'PREDIO PRINCIPAL'!$A$13:$D$3120,4,FALSE)</f>
        <v>PISOS</v>
      </c>
      <c r="D58" s="30">
        <v>3339.43</v>
      </c>
      <c r="E58" s="31">
        <v>1.2005039967733195E-4</v>
      </c>
      <c r="F58" s="8"/>
      <c r="G58" s="1"/>
      <c r="H58" s="1"/>
      <c r="I58" s="1"/>
      <c r="J58" s="1"/>
      <c r="K58" s="1"/>
      <c r="L58" s="1"/>
      <c r="M58" s="1"/>
      <c r="N58" s="1"/>
      <c r="O58" s="1"/>
      <c r="P58" s="1"/>
      <c r="Q58" s="1"/>
      <c r="R58" s="1"/>
      <c r="S58" s="1"/>
      <c r="T58" s="1"/>
      <c r="U58" s="1"/>
      <c r="V58" s="1"/>
      <c r="W58" s="1"/>
      <c r="X58" s="1"/>
      <c r="Y58" s="1"/>
      <c r="Z58" s="1"/>
    </row>
    <row r="59" spans="1:26" ht="12" customHeight="1">
      <c r="A59" s="7"/>
      <c r="B59" s="28" t="s">
        <v>50</v>
      </c>
      <c r="C59" s="29" t="str">
        <f>VLOOKUP(B59,'PREDIO PRINCIPAL'!$A$13:$D$3120,4,FALSE)</f>
        <v>FORROS</v>
      </c>
      <c r="D59" s="30">
        <v>2934.9599999999996</v>
      </c>
      <c r="E59" s="31">
        <v>1.0550995859682106E-4</v>
      </c>
      <c r="F59" s="8"/>
      <c r="G59" s="1"/>
      <c r="H59" s="1"/>
      <c r="I59" s="1"/>
      <c r="J59" s="1"/>
      <c r="K59" s="1"/>
      <c r="L59" s="1"/>
      <c r="M59" s="1"/>
      <c r="N59" s="1"/>
      <c r="O59" s="1"/>
      <c r="P59" s="1"/>
      <c r="Q59" s="1"/>
      <c r="R59" s="1"/>
      <c r="S59" s="1"/>
      <c r="T59" s="1"/>
      <c r="U59" s="1"/>
      <c r="V59" s="1"/>
      <c r="W59" s="1"/>
      <c r="X59" s="1"/>
      <c r="Y59" s="1"/>
      <c r="Z59" s="1"/>
    </row>
    <row r="60" spans="1:26" ht="12" customHeight="1">
      <c r="A60" s="7"/>
      <c r="B60" s="28" t="s">
        <v>51</v>
      </c>
      <c r="C60" s="29" t="str">
        <f>VLOOKUP(B60,'PREDIO PRINCIPAL'!$A$13:$D$3120,4,FALSE)</f>
        <v>SOLEIRAS, PEITORIS E RODAPÉS</v>
      </c>
      <c r="D60" s="30">
        <v>1528.1</v>
      </c>
      <c r="E60" s="31">
        <v>5.4934230017377506E-5</v>
      </c>
      <c r="F60" s="8"/>
      <c r="G60" s="1"/>
      <c r="H60" s="1"/>
      <c r="I60" s="1"/>
      <c r="J60" s="1"/>
      <c r="K60" s="1"/>
      <c r="L60" s="1"/>
      <c r="M60" s="1"/>
      <c r="N60" s="1"/>
      <c r="O60" s="1"/>
      <c r="P60" s="1"/>
      <c r="Q60" s="1"/>
      <c r="R60" s="1"/>
      <c r="S60" s="1"/>
      <c r="T60" s="1"/>
      <c r="U60" s="1"/>
      <c r="V60" s="1"/>
      <c r="W60" s="1"/>
      <c r="X60" s="1"/>
      <c r="Y60" s="1"/>
      <c r="Z60" s="1"/>
    </row>
    <row r="61" spans="1:26" ht="12" customHeight="1">
      <c r="A61" s="7"/>
      <c r="B61" s="28" t="s">
        <v>52</v>
      </c>
      <c r="C61" s="29" t="str">
        <f>VLOOKUP(B61,'PREDIO PRINCIPAL'!$A$13:$D$3120,4,FALSE)</f>
        <v>BANCADAS, PRATELEIRAS, ACESSORIOS, LOUÇAS E METAIS</v>
      </c>
      <c r="D61" s="30">
        <v>3972.1900000000005</v>
      </c>
      <c r="E61" s="31">
        <v>1.427977220945794E-4</v>
      </c>
      <c r="F61" s="8"/>
      <c r="G61" s="1"/>
      <c r="H61" s="1"/>
      <c r="I61" s="1"/>
      <c r="J61" s="1"/>
      <c r="K61" s="1"/>
      <c r="L61" s="1"/>
      <c r="M61" s="1"/>
      <c r="N61" s="1"/>
      <c r="O61" s="1"/>
      <c r="P61" s="1"/>
      <c r="Q61" s="1"/>
      <c r="R61" s="1"/>
      <c r="S61" s="1"/>
      <c r="T61" s="1"/>
      <c r="U61" s="1"/>
      <c r="V61" s="1"/>
      <c r="W61" s="1"/>
      <c r="X61" s="1"/>
      <c r="Y61" s="1"/>
      <c r="Z61" s="1"/>
    </row>
    <row r="62" spans="1:26" ht="12" customHeight="1">
      <c r="A62" s="7"/>
      <c r="B62" s="28" t="s">
        <v>53</v>
      </c>
      <c r="C62" s="29" t="str">
        <f>VLOOKUP(B62,'PREDIO PRINCIPAL'!$A$13:$D$3120,4,FALSE)</f>
        <v>PINTURA</v>
      </c>
      <c r="D62" s="30">
        <v>1632.8100000000002</v>
      </c>
      <c r="E62" s="31">
        <v>5.8698488393870938E-5</v>
      </c>
      <c r="F62" s="8"/>
      <c r="G62" s="1"/>
      <c r="H62" s="1"/>
      <c r="I62" s="1"/>
      <c r="J62" s="1"/>
      <c r="K62" s="1"/>
      <c r="L62" s="1"/>
      <c r="M62" s="1"/>
      <c r="N62" s="1"/>
      <c r="O62" s="1"/>
      <c r="P62" s="1"/>
      <c r="Q62" s="1"/>
      <c r="R62" s="1"/>
      <c r="S62" s="1"/>
      <c r="T62" s="1"/>
      <c r="U62" s="1"/>
      <c r="V62" s="1"/>
      <c r="W62" s="1"/>
      <c r="X62" s="1"/>
      <c r="Y62" s="1"/>
      <c r="Z62" s="1"/>
    </row>
    <row r="63" spans="1:26" ht="12" customHeight="1">
      <c r="A63" s="34"/>
      <c r="B63" s="28" t="s">
        <v>54</v>
      </c>
      <c r="C63" s="29" t="str">
        <f>VLOOKUP(B63,'PREDIO PRINCIPAL'!$A$13:$D$3120,4,FALSE)</f>
        <v>COMUNICAÇÃO VISUAL</v>
      </c>
      <c r="D63" s="30">
        <v>371.12</v>
      </c>
      <c r="E63" s="31">
        <v>1.3341529640762476E-5</v>
      </c>
      <c r="F63" s="8"/>
      <c r="G63" s="1"/>
      <c r="H63" s="1"/>
      <c r="I63" s="1"/>
      <c r="J63" s="1"/>
      <c r="K63" s="1"/>
      <c r="L63" s="1"/>
      <c r="M63" s="1"/>
      <c r="N63" s="1"/>
      <c r="O63" s="1"/>
      <c r="P63" s="1"/>
      <c r="Q63" s="1"/>
      <c r="R63" s="1"/>
      <c r="S63" s="1"/>
      <c r="T63" s="1"/>
      <c r="U63" s="1"/>
      <c r="V63" s="1"/>
      <c r="W63" s="1"/>
      <c r="X63" s="1"/>
      <c r="Y63" s="1"/>
      <c r="Z63" s="1"/>
    </row>
    <row r="64" spans="1:26" ht="12" customHeight="1">
      <c r="A64" s="7"/>
      <c r="B64" s="28" t="s">
        <v>55</v>
      </c>
      <c r="C64" s="29" t="str">
        <f>VLOOKUP(B64,'PREDIO PRINCIPAL'!$A$13:$D$3120,4,FALSE)</f>
        <v>INSTALAÇÕES ELÉTRICAS - ALIMENTADORES DE BT</v>
      </c>
      <c r="D64" s="30">
        <v>14536.66</v>
      </c>
      <c r="E64" s="31">
        <v>5.2258374721838284E-4</v>
      </c>
      <c r="F64" s="8"/>
      <c r="G64" s="1"/>
      <c r="H64" s="1"/>
      <c r="I64" s="1"/>
      <c r="J64" s="1"/>
      <c r="K64" s="1"/>
      <c r="L64" s="1"/>
      <c r="M64" s="1"/>
      <c r="N64" s="1"/>
      <c r="O64" s="1"/>
      <c r="P64" s="1"/>
      <c r="Q64" s="1"/>
      <c r="R64" s="1"/>
      <c r="S64" s="1"/>
      <c r="T64" s="1"/>
      <c r="U64" s="1"/>
      <c r="V64" s="1"/>
      <c r="W64" s="1"/>
      <c r="X64" s="1"/>
      <c r="Y64" s="1"/>
      <c r="Z64" s="1"/>
    </row>
    <row r="65" spans="1:26" ht="12" customHeight="1">
      <c r="A65" s="7"/>
      <c r="B65" s="28" t="s">
        <v>56</v>
      </c>
      <c r="C65" s="29" t="str">
        <f>VLOOKUP(B65,'PREDIO PRINCIPAL'!$A$13:$D$3120,4,FALSE)</f>
        <v>INSTALAÇÕES ELÉTRICAS - ILUMINAÇÃO E TOMADAS DE USO GERAL</v>
      </c>
      <c r="D65" s="30">
        <v>6054.6800000000021</v>
      </c>
      <c r="E65" s="31">
        <v>2.176619225192169E-4</v>
      </c>
      <c r="F65" s="8"/>
      <c r="G65" s="1"/>
      <c r="H65" s="1"/>
      <c r="I65" s="1"/>
      <c r="J65" s="1"/>
      <c r="K65" s="1"/>
      <c r="L65" s="1"/>
      <c r="M65" s="1"/>
      <c r="N65" s="1"/>
      <c r="O65" s="1"/>
      <c r="P65" s="1"/>
      <c r="Q65" s="1"/>
      <c r="R65" s="1"/>
      <c r="S65" s="1"/>
      <c r="T65" s="1"/>
      <c r="U65" s="1"/>
      <c r="V65" s="1"/>
      <c r="W65" s="1"/>
      <c r="X65" s="1"/>
      <c r="Y65" s="1"/>
      <c r="Z65" s="1"/>
    </row>
    <row r="66" spans="1:26" ht="12" customHeight="1">
      <c r="A66" s="7"/>
      <c r="B66" s="28" t="s">
        <v>57</v>
      </c>
      <c r="C66" s="29" t="str">
        <f>VLOOKUP(B66,'PREDIO PRINCIPAL'!$A$13:$D$3120,4,FALSE)</f>
        <v>CABEAMENTO ESTRUTURADO</v>
      </c>
      <c r="D66" s="30">
        <v>34534.35</v>
      </c>
      <c r="E66" s="31">
        <v>1.2414880743410908E-3</v>
      </c>
      <c r="F66" s="8"/>
      <c r="G66" s="1"/>
      <c r="H66" s="1"/>
      <c r="I66" s="1"/>
      <c r="J66" s="1"/>
      <c r="K66" s="1"/>
      <c r="L66" s="1"/>
      <c r="M66" s="1"/>
      <c r="N66" s="1"/>
      <c r="O66" s="1"/>
      <c r="P66" s="1"/>
      <c r="Q66" s="1"/>
      <c r="R66" s="1"/>
      <c r="S66" s="1"/>
      <c r="T66" s="1"/>
      <c r="U66" s="1"/>
      <c r="V66" s="1"/>
      <c r="W66" s="1"/>
      <c r="X66" s="1"/>
      <c r="Y66" s="1"/>
      <c r="Z66" s="1"/>
    </row>
    <row r="67" spans="1:26" ht="12" customHeight="1">
      <c r="A67" s="7"/>
      <c r="B67" s="28" t="s">
        <v>58</v>
      </c>
      <c r="C67" s="29" t="str">
        <f>VLOOKUP(B67,'PREDIO PRINCIPAL'!$A$13:$D$3120,4,FALSE)</f>
        <v>SISTEMA DE PROTEÇÃO CONTRA DESCARGAS ATMOSFÉRICAS (SPDA)</v>
      </c>
      <c r="D67" s="30">
        <v>2211.79</v>
      </c>
      <c r="E67" s="31">
        <v>7.9512453772747466E-5</v>
      </c>
      <c r="F67" s="8"/>
      <c r="G67" s="1"/>
      <c r="H67" s="1"/>
      <c r="I67" s="1"/>
      <c r="J67" s="1"/>
      <c r="K67" s="1"/>
      <c r="L67" s="1"/>
      <c r="M67" s="1"/>
      <c r="N67" s="1"/>
      <c r="O67" s="1"/>
      <c r="P67" s="1"/>
      <c r="Q67" s="1"/>
      <c r="R67" s="1"/>
      <c r="S67" s="1"/>
      <c r="T67" s="1"/>
      <c r="U67" s="1"/>
      <c r="V67" s="1"/>
      <c r="W67" s="1"/>
      <c r="X67" s="1"/>
      <c r="Y67" s="1"/>
      <c r="Z67" s="1"/>
    </row>
    <row r="68" spans="1:26" ht="12" customHeight="1">
      <c r="A68" s="7"/>
      <c r="B68" s="28" t="s">
        <v>59</v>
      </c>
      <c r="C68" s="29" t="str">
        <f>VLOOKUP(B68,'PREDIO PRINCIPAL'!$A$13:$D$3120,4,FALSE)</f>
        <v>INSTALAÇÕES HIDROSSANITÁRIAS - ÁGUA FRIA - POTÁVEL</v>
      </c>
      <c r="D68" s="30">
        <v>252.87</v>
      </c>
      <c r="E68" s="31">
        <v>9.0905168146680513E-6</v>
      </c>
      <c r="F68" s="8"/>
      <c r="G68" s="1"/>
      <c r="H68" s="1"/>
      <c r="I68" s="1"/>
      <c r="J68" s="1"/>
      <c r="K68" s="1"/>
      <c r="L68" s="1"/>
      <c r="M68" s="1"/>
      <c r="N68" s="1"/>
      <c r="O68" s="1"/>
      <c r="P68" s="1"/>
      <c r="Q68" s="1"/>
      <c r="R68" s="1"/>
      <c r="S68" s="1"/>
      <c r="T68" s="1"/>
      <c r="U68" s="1"/>
      <c r="V68" s="1"/>
      <c r="W68" s="1"/>
      <c r="X68" s="1"/>
      <c r="Y68" s="1"/>
      <c r="Z68" s="1"/>
    </row>
    <row r="69" spans="1:26" ht="12" customHeight="1">
      <c r="A69" s="7"/>
      <c r="B69" s="28" t="s">
        <v>60</v>
      </c>
      <c r="C69" s="29" t="str">
        <f>VLOOKUP(B69,'PREDIO PRINCIPAL'!$A$13:$D$3120,4,FALSE)</f>
        <v>INSTALAÇÕES DE ESGOTO</v>
      </c>
      <c r="D69" s="30">
        <v>1541.37</v>
      </c>
      <c r="E69" s="31">
        <v>5.541127813748129E-5</v>
      </c>
      <c r="F69" s="8"/>
      <c r="G69" s="1"/>
      <c r="H69" s="1"/>
      <c r="I69" s="1"/>
      <c r="J69" s="1"/>
      <c r="K69" s="1"/>
      <c r="L69" s="1"/>
      <c r="M69" s="1"/>
      <c r="N69" s="1"/>
      <c r="O69" s="1"/>
      <c r="P69" s="1"/>
      <c r="Q69" s="1"/>
      <c r="R69" s="1"/>
      <c r="S69" s="1"/>
      <c r="T69" s="1"/>
      <c r="U69" s="1"/>
      <c r="V69" s="1"/>
      <c r="W69" s="1"/>
      <c r="X69" s="1"/>
      <c r="Y69" s="1"/>
      <c r="Z69" s="1"/>
    </row>
    <row r="70" spans="1:26" ht="12" customHeight="1">
      <c r="A70" s="7"/>
      <c r="B70" s="28" t="s">
        <v>61</v>
      </c>
      <c r="C70" s="29" t="str">
        <f>VLOOKUP(B70,'PREDIO PRINCIPAL'!$A$13:$D$3120,4,FALSE)</f>
        <v>PCI</v>
      </c>
      <c r="D70" s="30">
        <v>34.799999999999997</v>
      </c>
      <c r="E70" s="31">
        <v>1.2510380240852935E-6</v>
      </c>
      <c r="F70" s="8"/>
      <c r="G70" s="35"/>
      <c r="H70" s="1"/>
      <c r="I70" s="1"/>
      <c r="J70" s="1"/>
      <c r="K70" s="1"/>
      <c r="L70" s="1"/>
      <c r="M70" s="1"/>
      <c r="N70" s="1"/>
      <c r="O70" s="1"/>
      <c r="P70" s="1"/>
      <c r="Q70" s="1"/>
      <c r="R70" s="1"/>
      <c r="S70" s="1"/>
      <c r="T70" s="1"/>
      <c r="U70" s="1"/>
      <c r="V70" s="1"/>
      <c r="W70" s="1"/>
      <c r="X70" s="1"/>
      <c r="Y70" s="1"/>
      <c r="Z70" s="1"/>
    </row>
    <row r="71" spans="1:26" ht="12" customHeight="1">
      <c r="A71" s="7"/>
      <c r="B71" s="28" t="s">
        <v>62</v>
      </c>
      <c r="C71" s="29" t="str">
        <f>VLOOKUP(B71,'PREDIO PRINCIPAL'!$A$13:$D$3120,4,FALSE)</f>
        <v>LIMPEZA FINAL DA OBRA</v>
      </c>
      <c r="D71" s="30">
        <v>50.39</v>
      </c>
      <c r="E71" s="31">
        <v>1.8114886791281019E-6</v>
      </c>
      <c r="F71" s="8"/>
      <c r="G71" s="1"/>
      <c r="H71" s="1"/>
      <c r="I71" s="1"/>
      <c r="J71" s="1"/>
      <c r="K71" s="1"/>
      <c r="L71" s="1"/>
      <c r="M71" s="1"/>
      <c r="N71" s="1"/>
      <c r="O71" s="1"/>
      <c r="P71" s="1"/>
      <c r="Q71" s="1"/>
      <c r="R71" s="1"/>
      <c r="S71" s="1"/>
      <c r="T71" s="1"/>
      <c r="U71" s="1"/>
      <c r="V71" s="1"/>
      <c r="W71" s="1"/>
      <c r="X71" s="1"/>
      <c r="Y71" s="1"/>
      <c r="Z71" s="1"/>
    </row>
    <row r="72" spans="1:26" ht="12" customHeight="1">
      <c r="A72" s="7"/>
      <c r="B72" s="32" t="s">
        <v>63</v>
      </c>
      <c r="C72" s="33" t="str">
        <f>VLOOKUP(B72,'PREDIO PRINCIPAL'!$A$13:$D$3120,4,FALSE)</f>
        <v>DEPÓSITO DE RESÍDUOS</v>
      </c>
      <c r="D72" s="26">
        <v>81227.960000000006</v>
      </c>
      <c r="E72" s="27">
        <v>2.9200938672091746E-3</v>
      </c>
      <c r="F72" s="8"/>
      <c r="G72" s="1"/>
      <c r="H72" s="1"/>
      <c r="I72" s="1"/>
      <c r="J72" s="1"/>
      <c r="K72" s="1"/>
      <c r="L72" s="1"/>
      <c r="M72" s="1"/>
      <c r="N72" s="1"/>
      <c r="O72" s="1"/>
      <c r="P72" s="1"/>
      <c r="Q72" s="1"/>
      <c r="R72" s="1"/>
      <c r="S72" s="1"/>
      <c r="T72" s="1"/>
      <c r="U72" s="1"/>
      <c r="V72" s="1"/>
      <c r="W72" s="1"/>
      <c r="X72" s="1"/>
      <c r="Y72" s="1"/>
      <c r="Z72" s="1"/>
    </row>
    <row r="73" spans="1:26" ht="12" customHeight="1">
      <c r="A73" s="7"/>
      <c r="B73" s="28" t="s">
        <v>64</v>
      </c>
      <c r="C73" s="29" t="str">
        <f>VLOOKUP(B73,'PREDIO PRINCIPAL'!$A$13:$D$3120,4,FALSE)</f>
        <v>LOCAÇÃO DA OBRA</v>
      </c>
      <c r="D73" s="30">
        <v>123.35</v>
      </c>
      <c r="E73" s="31">
        <v>4.4343546054862348E-6</v>
      </c>
      <c r="F73" s="8"/>
      <c r="G73" s="1"/>
      <c r="H73" s="1"/>
      <c r="I73" s="1"/>
      <c r="J73" s="1"/>
      <c r="K73" s="1"/>
      <c r="L73" s="1"/>
      <c r="M73" s="1"/>
      <c r="N73" s="1"/>
      <c r="O73" s="1"/>
      <c r="P73" s="1"/>
      <c r="Q73" s="1"/>
      <c r="R73" s="1"/>
      <c r="S73" s="1"/>
      <c r="T73" s="1"/>
      <c r="U73" s="1"/>
      <c r="V73" s="1"/>
      <c r="W73" s="1"/>
      <c r="X73" s="1"/>
      <c r="Y73" s="1"/>
      <c r="Z73" s="1"/>
    </row>
    <row r="74" spans="1:26" ht="12" customHeight="1">
      <c r="A74" s="7"/>
      <c r="B74" s="28" t="s">
        <v>65</v>
      </c>
      <c r="C74" s="29" t="str">
        <f>VLOOKUP(B74,'PREDIO PRINCIPAL'!$A$13:$D$3120,4,FALSE)</f>
        <v>FUNDAÇÃO</v>
      </c>
      <c r="D74" s="30">
        <v>10775.279999999997</v>
      </c>
      <c r="E74" s="31">
        <v>3.8736451149901666E-4</v>
      </c>
      <c r="F74" s="8"/>
      <c r="G74" s="1"/>
      <c r="H74" s="1"/>
      <c r="I74" s="1"/>
      <c r="J74" s="1"/>
      <c r="K74" s="1"/>
      <c r="L74" s="1"/>
      <c r="M74" s="1"/>
      <c r="N74" s="1"/>
      <c r="O74" s="1"/>
      <c r="P74" s="1"/>
      <c r="Q74" s="1"/>
      <c r="R74" s="1"/>
      <c r="S74" s="1"/>
      <c r="T74" s="1"/>
      <c r="U74" s="1"/>
      <c r="V74" s="1"/>
      <c r="W74" s="1"/>
      <c r="X74" s="1"/>
      <c r="Y74" s="1"/>
      <c r="Z74" s="1"/>
    </row>
    <row r="75" spans="1:26" ht="12" customHeight="1">
      <c r="A75" s="7"/>
      <c r="B75" s="28" t="s">
        <v>66</v>
      </c>
      <c r="C75" s="29" t="str">
        <f>VLOOKUP(B75,'PREDIO PRINCIPAL'!$A$13:$D$3120,4,FALSE)</f>
        <v>ESTRUTURA</v>
      </c>
      <c r="D75" s="30">
        <v>14829.380000000003</v>
      </c>
      <c r="E75" s="31">
        <v>5.3310684636810276E-4</v>
      </c>
      <c r="F75" s="8"/>
      <c r="G75" s="1"/>
      <c r="H75" s="1"/>
      <c r="I75" s="1"/>
      <c r="J75" s="1"/>
      <c r="K75" s="1"/>
      <c r="L75" s="1"/>
      <c r="M75" s="1"/>
      <c r="N75" s="1"/>
      <c r="O75" s="1"/>
      <c r="P75" s="1"/>
      <c r="Q75" s="1"/>
      <c r="R75" s="1"/>
      <c r="S75" s="1"/>
      <c r="T75" s="1"/>
      <c r="U75" s="1"/>
      <c r="V75" s="1"/>
      <c r="W75" s="1"/>
      <c r="X75" s="1"/>
      <c r="Y75" s="1"/>
      <c r="Z75" s="1"/>
    </row>
    <row r="76" spans="1:26" ht="12" customHeight="1">
      <c r="A76" s="7"/>
      <c r="B76" s="28" t="s">
        <v>67</v>
      </c>
      <c r="C76" s="29" t="str">
        <f>VLOOKUP(B76,'PREDIO PRINCIPAL'!$A$13:$D$3120,4,FALSE)</f>
        <v>ALVENARIAS E DIVISÓRIAS</v>
      </c>
      <c r="D76" s="30">
        <v>3915.52</v>
      </c>
      <c r="E76" s="31">
        <v>1.4076047138121978E-4</v>
      </c>
      <c r="F76" s="8"/>
      <c r="G76" s="1"/>
      <c r="H76" s="1"/>
      <c r="I76" s="1"/>
      <c r="J76" s="1"/>
      <c r="K76" s="1"/>
      <c r="L76" s="1"/>
      <c r="M76" s="1"/>
      <c r="N76" s="1"/>
      <c r="O76" s="1"/>
      <c r="P76" s="1"/>
      <c r="Q76" s="1"/>
      <c r="R76" s="1"/>
      <c r="S76" s="1"/>
      <c r="T76" s="1"/>
      <c r="U76" s="1"/>
      <c r="V76" s="1"/>
      <c r="W76" s="1"/>
      <c r="X76" s="1"/>
      <c r="Y76" s="1"/>
      <c r="Z76" s="1"/>
    </row>
    <row r="77" spans="1:26" ht="12" customHeight="1">
      <c r="A77" s="7"/>
      <c r="B77" s="28" t="s">
        <v>68</v>
      </c>
      <c r="C77" s="29" t="str">
        <f>VLOOKUP(B77,'PREDIO PRINCIPAL'!$A$13:$D$3120,4,FALSE)</f>
        <v>COBERTURA E IMPERMEABILIZAÇÕES</v>
      </c>
      <c r="D77" s="30">
        <v>9203.16</v>
      </c>
      <c r="E77" s="31">
        <v>3.3084779027990835E-4</v>
      </c>
      <c r="F77" s="8"/>
      <c r="G77" s="1"/>
      <c r="H77" s="1"/>
      <c r="I77" s="1"/>
      <c r="J77" s="1"/>
      <c r="K77" s="1"/>
      <c r="L77" s="1"/>
      <c r="M77" s="1"/>
      <c r="N77" s="1"/>
      <c r="O77" s="1"/>
      <c r="P77" s="1"/>
      <c r="Q77" s="1"/>
      <c r="R77" s="1"/>
      <c r="S77" s="1"/>
      <c r="T77" s="1"/>
      <c r="U77" s="1"/>
      <c r="V77" s="1"/>
      <c r="W77" s="1"/>
      <c r="X77" s="1"/>
      <c r="Y77" s="1"/>
      <c r="Z77" s="1"/>
    </row>
    <row r="78" spans="1:26" ht="12" customHeight="1">
      <c r="A78" s="7"/>
      <c r="B78" s="28" t="s">
        <v>69</v>
      </c>
      <c r="C78" s="29" t="str">
        <f>VLOOKUP(B78,'PREDIO PRINCIPAL'!$A$13:$D$3120,4,FALSE)</f>
        <v>ESQUADRIAS</v>
      </c>
      <c r="D78" s="30">
        <v>13499.7</v>
      </c>
      <c r="E78" s="31">
        <v>4.8530569005012181E-4</v>
      </c>
      <c r="F78" s="8"/>
      <c r="G78" s="1"/>
      <c r="H78" s="1"/>
      <c r="I78" s="1"/>
      <c r="J78" s="1"/>
      <c r="K78" s="1"/>
      <c r="L78" s="1"/>
      <c r="M78" s="1"/>
      <c r="N78" s="1"/>
      <c r="O78" s="1"/>
      <c r="P78" s="1"/>
      <c r="Q78" s="1"/>
      <c r="R78" s="1"/>
      <c r="S78" s="1"/>
      <c r="T78" s="1"/>
      <c r="U78" s="1"/>
      <c r="V78" s="1"/>
      <c r="W78" s="1"/>
      <c r="X78" s="1"/>
      <c r="Y78" s="1"/>
      <c r="Z78" s="1"/>
    </row>
    <row r="79" spans="1:26" ht="12" customHeight="1">
      <c r="A79" s="7"/>
      <c r="B79" s="28" t="s">
        <v>70</v>
      </c>
      <c r="C79" s="29" t="str">
        <f>VLOOKUP(B79,'PREDIO PRINCIPAL'!$A$13:$D$3120,4,FALSE)</f>
        <v>REVESTIMENTOS</v>
      </c>
      <c r="D79" s="30">
        <v>17554.45</v>
      </c>
      <c r="E79" s="31">
        <v>6.3107139200873805E-4</v>
      </c>
      <c r="F79" s="8"/>
      <c r="G79" s="1"/>
      <c r="H79" s="1"/>
      <c r="I79" s="1"/>
      <c r="J79" s="1"/>
      <c r="K79" s="1"/>
      <c r="L79" s="1"/>
      <c r="M79" s="1"/>
      <c r="N79" s="1"/>
      <c r="O79" s="1"/>
      <c r="P79" s="1"/>
      <c r="Q79" s="1"/>
      <c r="R79" s="1"/>
      <c r="S79" s="1"/>
      <c r="T79" s="1"/>
      <c r="U79" s="1"/>
      <c r="V79" s="1"/>
      <c r="W79" s="1"/>
      <c r="X79" s="1"/>
      <c r="Y79" s="1"/>
      <c r="Z79" s="1"/>
    </row>
    <row r="80" spans="1:26" ht="12" customHeight="1">
      <c r="A80" s="7"/>
      <c r="B80" s="28" t="s">
        <v>71</v>
      </c>
      <c r="C80" s="29" t="str">
        <f>VLOOKUP(B80,'PREDIO PRINCIPAL'!$A$13:$D$3120,4,FALSE)</f>
        <v>PISOS</v>
      </c>
      <c r="D80" s="30">
        <v>4039.6000000000004</v>
      </c>
      <c r="E80" s="31">
        <v>1.4522106902571704E-4</v>
      </c>
      <c r="F80" s="8"/>
      <c r="G80" s="1"/>
      <c r="H80" s="1"/>
      <c r="I80" s="1"/>
      <c r="J80" s="1"/>
      <c r="K80" s="1"/>
      <c r="L80" s="1"/>
      <c r="M80" s="1"/>
      <c r="N80" s="1"/>
      <c r="O80" s="1"/>
      <c r="P80" s="1"/>
      <c r="Q80" s="1"/>
      <c r="R80" s="1"/>
      <c r="S80" s="1"/>
      <c r="T80" s="1"/>
      <c r="U80" s="1"/>
      <c r="V80" s="1"/>
      <c r="W80" s="1"/>
      <c r="X80" s="1"/>
      <c r="Y80" s="1"/>
      <c r="Z80" s="1"/>
    </row>
    <row r="81" spans="1:26" ht="12" customHeight="1">
      <c r="A81" s="7"/>
      <c r="B81" s="28" t="s">
        <v>72</v>
      </c>
      <c r="C81" s="29" t="str">
        <f>VLOOKUP(B81,'PREDIO PRINCIPAL'!$A$13:$D$3120,4,FALSE)</f>
        <v>SOLEIRAS, PEITORIS E RODAPÉS</v>
      </c>
      <c r="D81" s="30">
        <v>408.3</v>
      </c>
      <c r="E81" s="31">
        <v>1.4678127161897281E-5</v>
      </c>
      <c r="F81" s="8"/>
      <c r="G81" s="1"/>
      <c r="H81" s="1"/>
      <c r="I81" s="1"/>
      <c r="J81" s="1"/>
      <c r="K81" s="1"/>
      <c r="L81" s="1"/>
      <c r="M81" s="1"/>
      <c r="N81" s="1"/>
      <c r="O81" s="1"/>
      <c r="P81" s="1"/>
      <c r="Q81" s="1"/>
      <c r="R81" s="1"/>
      <c r="S81" s="1"/>
      <c r="T81" s="1"/>
      <c r="U81" s="1"/>
      <c r="V81" s="1"/>
      <c r="W81" s="1"/>
      <c r="X81" s="1"/>
      <c r="Y81" s="1"/>
      <c r="Z81" s="1"/>
    </row>
    <row r="82" spans="1:26" ht="12" customHeight="1">
      <c r="A82" s="7"/>
      <c r="B82" s="28" t="s">
        <v>73</v>
      </c>
      <c r="C82" s="29" t="str">
        <f>VLOOKUP(B82,'PREDIO PRINCIPAL'!$A$13:$D$3120,4,FALSE)</f>
        <v>BANCADAS, PRATELEIRAS, ACESSORIOS, LOUÇAS E METAIS</v>
      </c>
      <c r="D82" s="30">
        <v>92.17</v>
      </c>
      <c r="E82" s="31">
        <v>3.3134532954006184E-6</v>
      </c>
      <c r="F82" s="8"/>
      <c r="G82" s="1"/>
      <c r="H82" s="1"/>
      <c r="I82" s="1"/>
      <c r="J82" s="1"/>
      <c r="K82" s="1"/>
      <c r="L82" s="1"/>
      <c r="M82" s="1"/>
      <c r="N82" s="1"/>
      <c r="O82" s="1"/>
      <c r="P82" s="1"/>
      <c r="Q82" s="1"/>
      <c r="R82" s="1"/>
      <c r="S82" s="1"/>
      <c r="T82" s="1"/>
      <c r="U82" s="1"/>
      <c r="V82" s="1"/>
      <c r="W82" s="1"/>
      <c r="X82" s="1"/>
      <c r="Y82" s="1"/>
      <c r="Z82" s="1"/>
    </row>
    <row r="83" spans="1:26" ht="12" customHeight="1">
      <c r="A83" s="7"/>
      <c r="B83" s="28" t="s">
        <v>74</v>
      </c>
      <c r="C83" s="29" t="str">
        <f>VLOOKUP(B83,'PREDIO PRINCIPAL'!$A$13:$D$3120,4,FALSE)</f>
        <v>PINTURA</v>
      </c>
      <c r="D83" s="30">
        <v>2374.71</v>
      </c>
      <c r="E83" s="31">
        <v>8.536932489010309E-5</v>
      </c>
      <c r="F83" s="8"/>
      <c r="G83" s="1"/>
      <c r="H83" s="1"/>
      <c r="I83" s="1"/>
      <c r="J83" s="1"/>
      <c r="K83" s="1"/>
      <c r="L83" s="1"/>
      <c r="M83" s="1"/>
      <c r="N83" s="1"/>
      <c r="O83" s="1"/>
      <c r="P83" s="1"/>
      <c r="Q83" s="1"/>
      <c r="R83" s="1"/>
      <c r="S83" s="1"/>
      <c r="T83" s="1"/>
      <c r="U83" s="1"/>
      <c r="V83" s="1"/>
      <c r="W83" s="1"/>
      <c r="X83" s="1"/>
      <c r="Y83" s="1"/>
      <c r="Z83" s="1"/>
    </row>
    <row r="84" spans="1:26" ht="12" customHeight="1">
      <c r="A84" s="7"/>
      <c r="B84" s="28" t="s">
        <v>75</v>
      </c>
      <c r="C84" s="29" t="str">
        <f>VLOOKUP(B84,'PREDIO PRINCIPAL'!$A$13:$D$3120,4,FALSE)</f>
        <v>INSTALAÇÕES ELÉTRICAS - ILUMINAÇÃO E TOMADAS DE USO GERAL</v>
      </c>
      <c r="D84" s="30">
        <v>1955.01</v>
      </c>
      <c r="E84" s="31">
        <v>7.0281374927212351E-5</v>
      </c>
      <c r="F84" s="8"/>
      <c r="G84" s="1"/>
      <c r="H84" s="1"/>
      <c r="I84" s="1"/>
      <c r="J84" s="1"/>
      <c r="K84" s="1"/>
      <c r="L84" s="1"/>
      <c r="M84" s="1"/>
      <c r="N84" s="1"/>
      <c r="O84" s="1"/>
      <c r="P84" s="1"/>
      <c r="Q84" s="1"/>
      <c r="R84" s="1"/>
      <c r="S84" s="1"/>
      <c r="T84" s="1"/>
      <c r="U84" s="1"/>
      <c r="V84" s="1"/>
      <c r="W84" s="1"/>
      <c r="X84" s="1"/>
      <c r="Y84" s="1"/>
      <c r="Z84" s="1"/>
    </row>
    <row r="85" spans="1:26" ht="12" customHeight="1">
      <c r="A85" s="7"/>
      <c r="B85" s="28" t="s">
        <v>76</v>
      </c>
      <c r="C85" s="29" t="str">
        <f>VLOOKUP(B85,'PREDIO PRINCIPAL'!$A$13:$D$3120,4,FALSE)</f>
        <v>INSTALAÇÕES DE SPDA</v>
      </c>
      <c r="D85" s="30">
        <v>2349.06</v>
      </c>
      <c r="E85" s="31">
        <v>8.4447223587867811E-5</v>
      </c>
      <c r="F85" s="8"/>
      <c r="G85" s="1"/>
      <c r="H85" s="1"/>
      <c r="I85" s="1"/>
      <c r="J85" s="1"/>
      <c r="K85" s="1"/>
      <c r="L85" s="1"/>
      <c r="M85" s="1"/>
      <c r="N85" s="1"/>
      <c r="O85" s="1"/>
      <c r="P85" s="1"/>
      <c r="Q85" s="1"/>
      <c r="R85" s="1"/>
      <c r="S85" s="1"/>
      <c r="T85" s="1"/>
      <c r="U85" s="1"/>
      <c r="V85" s="1"/>
      <c r="W85" s="1"/>
      <c r="X85" s="1"/>
      <c r="Y85" s="1"/>
      <c r="Z85" s="1"/>
    </row>
    <row r="86" spans="1:26" ht="12" customHeight="1">
      <c r="A86" s="7"/>
      <c r="B86" s="28" t="s">
        <v>77</v>
      </c>
      <c r="C86" s="29" t="str">
        <f>VLOOKUP(B86,'PREDIO PRINCIPAL'!$A$13:$D$3120,4,FALSE)</f>
        <v>INSTALAÇÕES DE ESGOTO</v>
      </c>
      <c r="D86" s="30">
        <v>40.549999999999997</v>
      </c>
      <c r="E86" s="31">
        <v>1.4577468930074325E-6</v>
      </c>
      <c r="F86" s="8"/>
      <c r="G86" s="1"/>
      <c r="H86" s="1"/>
      <c r="I86" s="1"/>
      <c r="J86" s="1"/>
      <c r="K86" s="1"/>
      <c r="L86" s="1"/>
      <c r="M86" s="1"/>
      <c r="N86" s="1"/>
      <c r="O86" s="1"/>
      <c r="P86" s="1"/>
      <c r="Q86" s="1"/>
      <c r="R86" s="1"/>
      <c r="S86" s="1"/>
      <c r="T86" s="1"/>
      <c r="U86" s="1"/>
      <c r="V86" s="1"/>
      <c r="W86" s="1"/>
      <c r="X86" s="1"/>
      <c r="Y86" s="1"/>
      <c r="Z86" s="1"/>
    </row>
    <row r="87" spans="1:26" ht="12" customHeight="1">
      <c r="A87" s="7"/>
      <c r="B87" s="28" t="s">
        <v>78</v>
      </c>
      <c r="C87" s="29" t="str">
        <f>VLOOKUP(B87,'PREDIO PRINCIPAL'!$A$13:$D$3120,4,FALSE)</f>
        <v>LIMPEZA FINAL DA OBRA</v>
      </c>
      <c r="D87" s="30">
        <v>67.72</v>
      </c>
      <c r="E87" s="31">
        <v>2.4344912353751748E-6</v>
      </c>
      <c r="F87" s="8"/>
      <c r="G87" s="1"/>
      <c r="H87" s="1"/>
      <c r="I87" s="1"/>
      <c r="J87" s="1"/>
      <c r="K87" s="1"/>
      <c r="L87" s="1"/>
      <c r="M87" s="1"/>
      <c r="N87" s="1"/>
      <c r="O87" s="1"/>
      <c r="P87" s="1"/>
      <c r="Q87" s="1"/>
      <c r="R87" s="1"/>
      <c r="S87" s="1"/>
      <c r="T87" s="1"/>
      <c r="U87" s="1"/>
      <c r="V87" s="1"/>
      <c r="W87" s="1"/>
      <c r="X87" s="1"/>
      <c r="Y87" s="1"/>
      <c r="Z87" s="1"/>
    </row>
    <row r="88" spans="1:26" ht="12" customHeight="1">
      <c r="A88" s="7"/>
      <c r="B88" s="16" t="s">
        <v>79</v>
      </c>
      <c r="C88" s="17" t="str">
        <f>VLOOKUP(B88,QUADRA!$A$13:$D$3120,4,FALSE)</f>
        <v>QUADRA</v>
      </c>
      <c r="D88" s="18">
        <v>5210413.7000000011</v>
      </c>
      <c r="E88" s="19"/>
      <c r="F88" s="8"/>
      <c r="G88" s="1"/>
      <c r="H88" s="1"/>
      <c r="I88" s="1"/>
      <c r="J88" s="1"/>
      <c r="K88" s="1"/>
      <c r="L88" s="1"/>
      <c r="M88" s="1"/>
      <c r="N88" s="1"/>
      <c r="O88" s="1"/>
      <c r="P88" s="1"/>
      <c r="Q88" s="1"/>
      <c r="R88" s="1"/>
      <c r="S88" s="1"/>
      <c r="T88" s="1"/>
      <c r="U88" s="1"/>
      <c r="V88" s="1"/>
      <c r="W88" s="1"/>
      <c r="X88" s="1"/>
      <c r="Y88" s="1"/>
      <c r="Z88" s="1"/>
    </row>
    <row r="89" spans="1:26" ht="12" customHeight="1">
      <c r="A89" s="7"/>
      <c r="B89" s="32" t="s">
        <v>80</v>
      </c>
      <c r="C89" s="33" t="str">
        <f>VLOOKUP(B89,QUADRA!$A$13:$D$3120,4,FALSE)</f>
        <v>QUADRA</v>
      </c>
      <c r="D89" s="26">
        <v>5210413.7000000011</v>
      </c>
      <c r="E89" s="27"/>
      <c r="F89" s="8"/>
      <c r="G89" s="1"/>
      <c r="H89" s="1"/>
      <c r="I89" s="1"/>
      <c r="J89" s="1"/>
      <c r="K89" s="1"/>
      <c r="L89" s="1"/>
      <c r="M89" s="1"/>
      <c r="N89" s="1"/>
      <c r="O89" s="1"/>
      <c r="P89" s="1"/>
      <c r="Q89" s="1"/>
      <c r="R89" s="1"/>
      <c r="S89" s="1"/>
      <c r="T89" s="1"/>
      <c r="U89" s="1"/>
      <c r="V89" s="1"/>
      <c r="W89" s="1"/>
      <c r="X89" s="1"/>
      <c r="Y89" s="1"/>
      <c r="Z89" s="1"/>
    </row>
    <row r="90" spans="1:26" ht="12" customHeight="1">
      <c r="A90" s="7"/>
      <c r="B90" s="28" t="s">
        <v>81</v>
      </c>
      <c r="C90" s="29" t="str">
        <f>VLOOKUP(B90,QUADRA!$A$13:$D$3120,4,FALSE)</f>
        <v>FUNDAÇÃO</v>
      </c>
      <c r="D90" s="30">
        <v>226657.97999999998</v>
      </c>
      <c r="E90" s="31">
        <v>8.1482112483437924E-3</v>
      </c>
      <c r="F90" s="8"/>
      <c r="G90" s="1"/>
      <c r="H90" s="1"/>
      <c r="I90" s="1"/>
      <c r="J90" s="1"/>
      <c r="K90" s="1"/>
      <c r="L90" s="1"/>
      <c r="M90" s="1"/>
      <c r="N90" s="1"/>
      <c r="O90" s="1"/>
      <c r="P90" s="1"/>
      <c r="Q90" s="1"/>
      <c r="R90" s="1"/>
      <c r="S90" s="1"/>
      <c r="T90" s="1"/>
      <c r="U90" s="1"/>
      <c r="V90" s="1"/>
      <c r="W90" s="1"/>
      <c r="X90" s="1"/>
      <c r="Y90" s="1"/>
      <c r="Z90" s="1"/>
    </row>
    <row r="91" spans="1:26" ht="12" customHeight="1">
      <c r="A91" s="7"/>
      <c r="B91" s="28" t="s">
        <v>82</v>
      </c>
      <c r="C91" s="29" t="str">
        <f>VLOOKUP(B91,QUADRA!$A$13:$D$3120,4,FALSE)</f>
        <v>ESTRUTURA</v>
      </c>
      <c r="D91" s="30">
        <v>2396961.0700000003</v>
      </c>
      <c r="E91" s="31">
        <v>8.616923680523482E-2</v>
      </c>
      <c r="F91" s="8"/>
      <c r="G91" s="1"/>
      <c r="H91" s="1"/>
      <c r="I91" s="1"/>
      <c r="J91" s="1"/>
      <c r="K91" s="1"/>
      <c r="L91" s="1"/>
      <c r="M91" s="1"/>
      <c r="N91" s="1"/>
      <c r="O91" s="1"/>
      <c r="P91" s="1"/>
      <c r="Q91" s="1"/>
      <c r="R91" s="1"/>
      <c r="S91" s="1"/>
      <c r="T91" s="1"/>
      <c r="U91" s="1"/>
      <c r="V91" s="1"/>
      <c r="W91" s="1"/>
      <c r="X91" s="1"/>
      <c r="Y91" s="1"/>
      <c r="Z91" s="1"/>
    </row>
    <row r="92" spans="1:26" ht="12" customHeight="1">
      <c r="A92" s="7"/>
      <c r="B92" s="28" t="s">
        <v>83</v>
      </c>
      <c r="C92" s="29" t="str">
        <f>VLOOKUP(B92,QUADRA!$A$13:$D$3120,4,FALSE)</f>
        <v>ALVENARIAS E DIVISÓRIAS</v>
      </c>
      <c r="D92" s="30">
        <v>83390.240000000005</v>
      </c>
      <c r="E92" s="31">
        <v>2.997826467747081E-3</v>
      </c>
      <c r="F92" s="8"/>
      <c r="G92" s="1"/>
      <c r="H92" s="1"/>
      <c r="I92" s="1"/>
      <c r="J92" s="1"/>
      <c r="K92" s="1"/>
      <c r="L92" s="1"/>
      <c r="M92" s="1"/>
      <c r="N92" s="1"/>
      <c r="O92" s="1"/>
      <c r="P92" s="1"/>
      <c r="Q92" s="1"/>
      <c r="R92" s="1"/>
      <c r="S92" s="1"/>
      <c r="T92" s="1"/>
      <c r="U92" s="1"/>
      <c r="V92" s="1"/>
      <c r="W92" s="1"/>
      <c r="X92" s="1"/>
      <c r="Y92" s="1"/>
      <c r="Z92" s="1"/>
    </row>
    <row r="93" spans="1:26" ht="12" customHeight="1">
      <c r="A93" s="7"/>
      <c r="B93" s="28" t="s">
        <v>84</v>
      </c>
      <c r="C93" s="29" t="str">
        <f>VLOOKUP(B93,QUADRA!$A$13:$D$3120,4,FALSE)</f>
        <v>COBERTURA E IMPERMEABILIZAÇÕES</v>
      </c>
      <c r="D93" s="30">
        <v>415197.39999999997</v>
      </c>
      <c r="E93" s="31">
        <v>1.4926084336245727E-2</v>
      </c>
      <c r="F93" s="8"/>
      <c r="G93" s="1"/>
      <c r="H93" s="1"/>
      <c r="I93" s="1"/>
      <c r="J93" s="1"/>
      <c r="K93" s="1"/>
      <c r="L93" s="1"/>
      <c r="M93" s="1"/>
      <c r="N93" s="1"/>
      <c r="O93" s="1"/>
      <c r="P93" s="1"/>
      <c r="Q93" s="1"/>
      <c r="R93" s="1"/>
      <c r="S93" s="1"/>
      <c r="T93" s="1"/>
      <c r="U93" s="1"/>
      <c r="V93" s="1"/>
      <c r="W93" s="1"/>
      <c r="X93" s="1"/>
      <c r="Y93" s="1"/>
      <c r="Z93" s="1"/>
    </row>
    <row r="94" spans="1:26" ht="12" customHeight="1">
      <c r="A94" s="7"/>
      <c r="B94" s="28" t="s">
        <v>85</v>
      </c>
      <c r="C94" s="29" t="str">
        <f>VLOOKUP(B94,QUADRA!$A$13:$D$3120,4,FALSE)</f>
        <v>ESQUADRIAS</v>
      </c>
      <c r="D94" s="30">
        <v>185957.76000000004</v>
      </c>
      <c r="E94" s="31">
        <v>6.6850640411990608E-3</v>
      </c>
      <c r="F94" s="8"/>
      <c r="G94" s="1"/>
      <c r="H94" s="1"/>
      <c r="I94" s="1"/>
      <c r="J94" s="1"/>
      <c r="K94" s="1"/>
      <c r="L94" s="1"/>
      <c r="M94" s="1"/>
      <c r="N94" s="1"/>
      <c r="O94" s="1"/>
      <c r="P94" s="1"/>
      <c r="Q94" s="1"/>
      <c r="R94" s="1"/>
      <c r="S94" s="1"/>
      <c r="T94" s="1"/>
      <c r="U94" s="1"/>
      <c r="V94" s="1"/>
      <c r="W94" s="1"/>
      <c r="X94" s="1"/>
      <c r="Y94" s="1"/>
      <c r="Z94" s="1"/>
    </row>
    <row r="95" spans="1:26" ht="12" customHeight="1">
      <c r="A95" s="7"/>
      <c r="B95" s="28" t="s">
        <v>86</v>
      </c>
      <c r="C95" s="29" t="str">
        <f>VLOOKUP(B95,QUADRA!$A$13:$D$3120,4,FALSE)</f>
        <v>REVESTIMENTOS</v>
      </c>
      <c r="D95" s="30">
        <v>196979.33000000002</v>
      </c>
      <c r="E95" s="31">
        <v>7.0812825226679605E-3</v>
      </c>
      <c r="F95" s="8"/>
      <c r="G95" s="1"/>
      <c r="H95" s="1"/>
      <c r="I95" s="1"/>
      <c r="J95" s="1"/>
      <c r="K95" s="1"/>
      <c r="L95" s="1"/>
      <c r="M95" s="1"/>
      <c r="N95" s="1"/>
      <c r="O95" s="1"/>
      <c r="P95" s="1"/>
      <c r="Q95" s="1"/>
      <c r="R95" s="1"/>
      <c r="S95" s="1"/>
      <c r="T95" s="1"/>
      <c r="U95" s="1"/>
      <c r="V95" s="1"/>
      <c r="W95" s="1"/>
      <c r="X95" s="1"/>
      <c r="Y95" s="1"/>
      <c r="Z95" s="1"/>
    </row>
    <row r="96" spans="1:26" ht="12" customHeight="1">
      <c r="A96" s="7"/>
      <c r="B96" s="28" t="s">
        <v>87</v>
      </c>
      <c r="C96" s="29" t="str">
        <f>VLOOKUP(B96,QUADRA!$A$13:$D$3120,4,FALSE)</f>
        <v>PISOS</v>
      </c>
      <c r="D96" s="30">
        <v>334991.31</v>
      </c>
      <c r="E96" s="31">
        <v>1.2042726050234025E-2</v>
      </c>
      <c r="F96" s="8"/>
      <c r="G96" s="1"/>
      <c r="H96" s="1"/>
      <c r="I96" s="1"/>
      <c r="J96" s="1"/>
      <c r="K96" s="1"/>
      <c r="L96" s="1"/>
      <c r="M96" s="1"/>
      <c r="N96" s="1"/>
      <c r="O96" s="1"/>
      <c r="P96" s="1"/>
      <c r="Q96" s="1"/>
      <c r="R96" s="1"/>
      <c r="S96" s="1"/>
      <c r="T96" s="1"/>
      <c r="U96" s="1"/>
      <c r="V96" s="1"/>
      <c r="W96" s="1"/>
      <c r="X96" s="1"/>
      <c r="Y96" s="1"/>
      <c r="Z96" s="1"/>
    </row>
    <row r="97" spans="1:26" ht="12" customHeight="1">
      <c r="A97" s="7"/>
      <c r="B97" s="36" t="s">
        <v>88</v>
      </c>
      <c r="C97" s="37" t="str">
        <f>VLOOKUP(B97,QUADRA!$A$13:$D$3120,4,FALSE)</f>
        <v>FORROS</v>
      </c>
      <c r="D97" s="38">
        <v>8676.35</v>
      </c>
      <c r="E97" s="39">
        <v>3.1190930345610456E-4</v>
      </c>
      <c r="F97" s="8"/>
      <c r="G97" s="1"/>
      <c r="H97" s="1"/>
      <c r="I97" s="1"/>
      <c r="J97" s="1"/>
      <c r="K97" s="1"/>
      <c r="L97" s="1"/>
      <c r="M97" s="1"/>
      <c r="N97" s="1"/>
      <c r="O97" s="1"/>
      <c r="P97" s="1"/>
      <c r="Q97" s="1"/>
      <c r="R97" s="1"/>
      <c r="S97" s="1"/>
      <c r="T97" s="1"/>
      <c r="U97" s="1"/>
      <c r="V97" s="1"/>
      <c r="W97" s="1"/>
      <c r="X97" s="1"/>
      <c r="Y97" s="1"/>
      <c r="Z97" s="1"/>
    </row>
    <row r="98" spans="1:26" ht="12" customHeight="1">
      <c r="A98" s="7"/>
      <c r="B98" s="36" t="s">
        <v>89</v>
      </c>
      <c r="C98" s="37" t="str">
        <f>VLOOKUP(B98,QUADRA!$A$13:$D$3120,4,FALSE)</f>
        <v>SOLEIRAS, PEITORIS E RODAPÉS</v>
      </c>
      <c r="D98" s="38">
        <v>23039.59</v>
      </c>
      <c r="E98" s="39">
        <v>8.2825871118779573E-4</v>
      </c>
      <c r="F98" s="8"/>
      <c r="G98" s="1"/>
      <c r="H98" s="1"/>
      <c r="I98" s="1"/>
      <c r="J98" s="1"/>
      <c r="K98" s="1"/>
      <c r="L98" s="1"/>
      <c r="M98" s="1"/>
      <c r="N98" s="1"/>
      <c r="O98" s="1"/>
      <c r="P98" s="1"/>
      <c r="Q98" s="1"/>
      <c r="R98" s="1"/>
      <c r="S98" s="1"/>
      <c r="T98" s="1"/>
      <c r="U98" s="1"/>
      <c r="V98" s="1"/>
      <c r="W98" s="1"/>
      <c r="X98" s="1"/>
      <c r="Y98" s="1"/>
      <c r="Z98" s="1"/>
    </row>
    <row r="99" spans="1:26" ht="12" customHeight="1">
      <c r="A99" s="7"/>
      <c r="B99" s="36" t="s">
        <v>90</v>
      </c>
      <c r="C99" s="37" t="str">
        <f>VLOOKUP(B99,QUADRA!$A$13:$D$3120,4,FALSE)</f>
        <v>BANCADAS, PRATELEIRAS, ACESSORIOS, LOUÇAS E METAIS</v>
      </c>
      <c r="D99" s="38">
        <v>137056.23000000001</v>
      </c>
      <c r="E99" s="39">
        <v>4.9270849186143556E-3</v>
      </c>
      <c r="F99" s="8"/>
      <c r="G99" s="1"/>
      <c r="H99" s="1"/>
      <c r="I99" s="1"/>
      <c r="J99" s="1"/>
      <c r="K99" s="1"/>
      <c r="L99" s="1"/>
      <c r="M99" s="1"/>
      <c r="N99" s="1"/>
      <c r="O99" s="1"/>
      <c r="P99" s="1"/>
      <c r="Q99" s="1"/>
      <c r="R99" s="1"/>
      <c r="S99" s="1"/>
      <c r="T99" s="1"/>
      <c r="U99" s="1"/>
      <c r="V99" s="1"/>
      <c r="W99" s="1"/>
      <c r="X99" s="1"/>
      <c r="Y99" s="1"/>
      <c r="Z99" s="1"/>
    </row>
    <row r="100" spans="1:26" ht="12" customHeight="1">
      <c r="A100" s="7"/>
      <c r="B100" s="36" t="s">
        <v>91</v>
      </c>
      <c r="C100" s="37" t="str">
        <f>VLOOKUP(B100,QUADRA!$A$13:$D$3120,4,FALSE)</f>
        <v>PINTURA</v>
      </c>
      <c r="D100" s="38">
        <v>121468.15</v>
      </c>
      <c r="E100" s="39">
        <v>4.3667032863590818E-3</v>
      </c>
      <c r="F100" s="8"/>
      <c r="G100" s="1"/>
      <c r="H100" s="1"/>
      <c r="I100" s="1"/>
      <c r="J100" s="1"/>
      <c r="K100" s="1"/>
      <c r="L100" s="1"/>
      <c r="M100" s="1"/>
      <c r="N100" s="1"/>
      <c r="O100" s="1"/>
      <c r="P100" s="1"/>
      <c r="Q100" s="1"/>
      <c r="R100" s="1"/>
      <c r="S100" s="1"/>
      <c r="T100" s="1"/>
      <c r="U100" s="1"/>
      <c r="V100" s="1"/>
      <c r="W100" s="1"/>
      <c r="X100" s="1"/>
      <c r="Y100" s="1"/>
      <c r="Z100" s="1"/>
    </row>
    <row r="101" spans="1:26" ht="12" customHeight="1">
      <c r="A101" s="7"/>
      <c r="B101" s="36" t="s">
        <v>92</v>
      </c>
      <c r="C101" s="37" t="str">
        <f>VLOOKUP(B101,QUADRA!$A$13:$D$3120,4,FALSE)</f>
        <v>COMUNICAÇÃO VISUAL</v>
      </c>
      <c r="D101" s="38">
        <v>66543.39</v>
      </c>
      <c r="E101" s="39">
        <v>2.392192848894744E-3</v>
      </c>
      <c r="F101" s="8"/>
      <c r="G101" s="1"/>
      <c r="H101" s="1"/>
      <c r="I101" s="1"/>
      <c r="J101" s="1"/>
      <c r="K101" s="1"/>
      <c r="L101" s="1"/>
      <c r="M101" s="1"/>
      <c r="N101" s="1"/>
      <c r="O101" s="1"/>
      <c r="P101" s="1"/>
      <c r="Q101" s="1"/>
      <c r="R101" s="1"/>
      <c r="S101" s="1"/>
      <c r="T101" s="1"/>
      <c r="U101" s="1"/>
      <c r="V101" s="1"/>
      <c r="W101" s="1"/>
      <c r="X101" s="1"/>
      <c r="Y101" s="1"/>
      <c r="Z101" s="1"/>
    </row>
    <row r="102" spans="1:26" ht="12" customHeight="1">
      <c r="A102" s="7"/>
      <c r="B102" s="36" t="s">
        <v>93</v>
      </c>
      <c r="C102" s="37" t="str">
        <f>VLOOKUP(B102,QUADRA!$A$13:$D$3120,4,FALSE)</f>
        <v>ACESSIBILIDADE</v>
      </c>
      <c r="D102" s="38">
        <v>5032.1200000000008</v>
      </c>
      <c r="E102" s="39">
        <v>1.8090153625747381E-4</v>
      </c>
      <c r="F102" s="8"/>
      <c r="G102" s="1"/>
      <c r="H102" s="1"/>
      <c r="I102" s="1"/>
      <c r="J102" s="1"/>
      <c r="K102" s="1"/>
      <c r="L102" s="1"/>
      <c r="M102" s="1"/>
      <c r="N102" s="1"/>
      <c r="O102" s="1"/>
      <c r="P102" s="1"/>
      <c r="Q102" s="1"/>
      <c r="R102" s="1"/>
      <c r="S102" s="1"/>
      <c r="T102" s="1"/>
      <c r="U102" s="1"/>
      <c r="V102" s="1"/>
      <c r="W102" s="1"/>
      <c r="X102" s="1"/>
      <c r="Y102" s="1"/>
      <c r="Z102" s="1"/>
    </row>
    <row r="103" spans="1:26" ht="12" customHeight="1">
      <c r="A103" s="7"/>
      <c r="B103" s="36" t="s">
        <v>94</v>
      </c>
      <c r="C103" s="37" t="str">
        <f>VLOOKUP(B103,QUADRA!$A$13:$D$3120,4,FALSE)</f>
        <v>INSTALAÇÕES ELÉTRICAS - ALIMENTADORES DE BT</v>
      </c>
      <c r="D103" s="38">
        <v>60225.39</v>
      </c>
      <c r="E103" s="39">
        <v>2.1650647386599483E-3</v>
      </c>
      <c r="F103" s="8"/>
      <c r="G103" s="1"/>
      <c r="H103" s="1"/>
      <c r="I103" s="1"/>
      <c r="J103" s="1"/>
      <c r="K103" s="1"/>
      <c r="L103" s="1"/>
      <c r="M103" s="1"/>
      <c r="N103" s="1"/>
      <c r="O103" s="1"/>
      <c r="P103" s="1"/>
      <c r="Q103" s="1"/>
      <c r="R103" s="1"/>
      <c r="S103" s="1"/>
      <c r="T103" s="1"/>
      <c r="U103" s="1"/>
      <c r="V103" s="1"/>
      <c r="W103" s="1"/>
      <c r="X103" s="1"/>
      <c r="Y103" s="1"/>
      <c r="Z103" s="1"/>
    </row>
    <row r="104" spans="1:26" ht="12" customHeight="1">
      <c r="A104" s="7"/>
      <c r="B104" s="36" t="s">
        <v>95</v>
      </c>
      <c r="C104" s="37" t="str">
        <f>VLOOKUP(B104,QUADRA!$A$13:$D$3120,4,FALSE)</f>
        <v>INSTALAÇÕES ELÉTRICAS - TOMADAS ESTABILIZADAS</v>
      </c>
      <c r="D104" s="38">
        <v>10716.349999999999</v>
      </c>
      <c r="E104" s="39">
        <v>3.8524601521282856E-4</v>
      </c>
      <c r="F104" s="8"/>
      <c r="G104" s="1"/>
      <c r="H104" s="1"/>
      <c r="I104" s="1"/>
      <c r="J104" s="1"/>
      <c r="K104" s="1"/>
      <c r="L104" s="1"/>
      <c r="M104" s="1"/>
      <c r="N104" s="1"/>
      <c r="O104" s="1"/>
      <c r="P104" s="1"/>
      <c r="Q104" s="1"/>
      <c r="R104" s="1"/>
      <c r="S104" s="1"/>
      <c r="T104" s="1"/>
      <c r="U104" s="1"/>
      <c r="V104" s="1"/>
      <c r="W104" s="1"/>
      <c r="X104" s="1"/>
      <c r="Y104" s="1"/>
      <c r="Z104" s="1"/>
    </row>
    <row r="105" spans="1:26" ht="12" customHeight="1">
      <c r="A105" s="7"/>
      <c r="B105" s="36" t="s">
        <v>96</v>
      </c>
      <c r="C105" s="37" t="str">
        <f>VLOOKUP(B105,QUADRA!$A$13:$D$3120,4,FALSE)</f>
        <v>INSTALAÇÕES ELÉTRICAS - ILUMINAÇÃO E TOMADAS DE USO GERAL</v>
      </c>
      <c r="D105" s="38">
        <v>194783.49999999994</v>
      </c>
      <c r="E105" s="39">
        <v>7.0023438208166016E-3</v>
      </c>
      <c r="F105" s="8"/>
      <c r="G105" s="1"/>
      <c r="H105" s="1"/>
      <c r="I105" s="1"/>
      <c r="J105" s="1"/>
      <c r="K105" s="1"/>
      <c r="L105" s="1"/>
      <c r="M105" s="1"/>
      <c r="N105" s="1"/>
      <c r="O105" s="1"/>
      <c r="P105" s="1"/>
      <c r="Q105" s="1"/>
      <c r="R105" s="1"/>
      <c r="S105" s="1"/>
      <c r="T105" s="1"/>
      <c r="U105" s="1"/>
      <c r="V105" s="1"/>
      <c r="W105" s="1"/>
      <c r="X105" s="1"/>
      <c r="Y105" s="1"/>
      <c r="Z105" s="1"/>
    </row>
    <row r="106" spans="1:26" ht="12" customHeight="1">
      <c r="A106" s="7"/>
      <c r="B106" s="36" t="s">
        <v>97</v>
      </c>
      <c r="C106" s="37" t="str">
        <f>VLOOKUP(B106,QUADRA!$A$13:$D$3120,4,FALSE)</f>
        <v>INSTALAÇÕES ELÉTRICAS - ALIMENTAÇÃO ELÉTRICA AR CONDICIONADO</v>
      </c>
      <c r="D106" s="38">
        <v>5541.33</v>
      </c>
      <c r="E106" s="39">
        <v>1.9920731419553333E-4</v>
      </c>
      <c r="F106" s="8"/>
      <c r="G106" s="1"/>
      <c r="H106" s="1"/>
      <c r="I106" s="1"/>
      <c r="J106" s="1"/>
      <c r="K106" s="1"/>
      <c r="L106" s="1"/>
      <c r="M106" s="1"/>
      <c r="N106" s="1"/>
      <c r="O106" s="1"/>
      <c r="P106" s="1"/>
      <c r="Q106" s="1"/>
      <c r="R106" s="1"/>
      <c r="S106" s="1"/>
      <c r="T106" s="1"/>
      <c r="U106" s="1"/>
      <c r="V106" s="1"/>
      <c r="W106" s="1"/>
      <c r="X106" s="1"/>
      <c r="Y106" s="1"/>
      <c r="Z106" s="1"/>
    </row>
    <row r="107" spans="1:26" ht="12" customHeight="1">
      <c r="A107" s="7"/>
      <c r="B107" s="28" t="s">
        <v>98</v>
      </c>
      <c r="C107" s="29" t="str">
        <f>VLOOKUP(B107,QUADRA!$A$13:$D$3120,4,FALSE)</f>
        <v>CABEAMENTO ESTRUTURADO</v>
      </c>
      <c r="D107" s="30">
        <v>48268.360000000008</v>
      </c>
      <c r="E107" s="31">
        <v>1.7352170609263688E-3</v>
      </c>
      <c r="F107" s="8"/>
      <c r="G107" s="1"/>
      <c r="H107" s="1"/>
      <c r="I107" s="1"/>
      <c r="J107" s="1"/>
      <c r="K107" s="1"/>
      <c r="L107" s="1"/>
      <c r="M107" s="1"/>
      <c r="N107" s="1"/>
      <c r="O107" s="1"/>
      <c r="P107" s="1"/>
      <c r="Q107" s="1"/>
      <c r="R107" s="1"/>
      <c r="S107" s="1"/>
      <c r="T107" s="1"/>
      <c r="U107" s="1"/>
      <c r="V107" s="1"/>
      <c r="W107" s="1"/>
      <c r="X107" s="1"/>
      <c r="Y107" s="1"/>
      <c r="Z107" s="1"/>
    </row>
    <row r="108" spans="1:26" ht="12" customHeight="1">
      <c r="A108" s="7"/>
      <c r="B108" s="28" t="s">
        <v>99</v>
      </c>
      <c r="C108" s="29" t="str">
        <f>VLOOKUP(B108,QUADRA!$A$13:$D$3120,4,FALSE)</f>
        <v>SEGURANÇA</v>
      </c>
      <c r="D108" s="30">
        <v>39111.549999999996</v>
      </c>
      <c r="E108" s="31">
        <v>1.4060355238768149E-3</v>
      </c>
      <c r="F108" s="8"/>
      <c r="G108" s="1"/>
      <c r="H108" s="1"/>
      <c r="I108" s="1"/>
      <c r="J108" s="1"/>
      <c r="K108" s="1"/>
      <c r="L108" s="1"/>
      <c r="M108" s="1"/>
      <c r="N108" s="1"/>
      <c r="O108" s="1"/>
      <c r="P108" s="1"/>
      <c r="Q108" s="1"/>
      <c r="R108" s="1"/>
      <c r="S108" s="1"/>
      <c r="T108" s="1"/>
      <c r="U108" s="1"/>
      <c r="V108" s="1"/>
      <c r="W108" s="1"/>
      <c r="X108" s="1"/>
      <c r="Y108" s="1"/>
      <c r="Z108" s="1"/>
    </row>
    <row r="109" spans="1:26" ht="12" customHeight="1">
      <c r="A109" s="7"/>
      <c r="B109" s="28" t="s">
        <v>100</v>
      </c>
      <c r="C109" s="29" t="str">
        <f>VLOOKUP(B109,QUADRA!$A$13:$D$3120,4,FALSE)</f>
        <v>ÁUDIO E VÍDEO</v>
      </c>
      <c r="D109" s="30">
        <v>297851.15000000008</v>
      </c>
      <c r="E109" s="31">
        <v>1.0707560751940589E-2</v>
      </c>
      <c r="F109" s="8"/>
      <c r="G109" s="1"/>
      <c r="H109" s="1"/>
      <c r="I109" s="1"/>
      <c r="J109" s="1"/>
      <c r="K109" s="1"/>
      <c r="L109" s="1"/>
      <c r="M109" s="1"/>
      <c r="N109" s="1"/>
      <c r="O109" s="1"/>
      <c r="P109" s="1"/>
      <c r="Q109" s="1"/>
      <c r="R109" s="1"/>
      <c r="S109" s="1"/>
      <c r="T109" s="1"/>
      <c r="U109" s="1"/>
      <c r="V109" s="1"/>
      <c r="W109" s="1"/>
      <c r="X109" s="1"/>
      <c r="Y109" s="1"/>
      <c r="Z109" s="1"/>
    </row>
    <row r="110" spans="1:26" ht="12" customHeight="1">
      <c r="A110" s="7"/>
      <c r="B110" s="28" t="s">
        <v>101</v>
      </c>
      <c r="C110" s="29" t="str">
        <f>VLOOKUP(B110,QUADRA!$A$13:$D$3120,4,FALSE)</f>
        <v>DETECÇÃO E ALARME DE INCÊNDIO</v>
      </c>
      <c r="D110" s="30">
        <v>10673.300000000001</v>
      </c>
      <c r="E110" s="31">
        <v>3.8369839489855073E-4</v>
      </c>
      <c r="F110" s="8"/>
      <c r="G110" s="1"/>
      <c r="H110" s="1"/>
      <c r="I110" s="1"/>
      <c r="J110" s="1"/>
      <c r="K110" s="1"/>
      <c r="L110" s="1"/>
      <c r="M110" s="1"/>
      <c r="N110" s="1"/>
      <c r="O110" s="1"/>
      <c r="P110" s="1"/>
      <c r="Q110" s="1"/>
      <c r="R110" s="1"/>
      <c r="S110" s="1"/>
      <c r="T110" s="1"/>
      <c r="U110" s="1"/>
      <c r="V110" s="1"/>
      <c r="W110" s="1"/>
      <c r="X110" s="1"/>
      <c r="Y110" s="1"/>
      <c r="Z110" s="1"/>
    </row>
    <row r="111" spans="1:26" ht="12" customHeight="1">
      <c r="A111" s="7"/>
      <c r="B111" s="28" t="s">
        <v>102</v>
      </c>
      <c r="C111" s="29" t="str">
        <f>VLOOKUP(B111,QUADRA!$A$13:$D$3120,4,FALSE)</f>
        <v>SISTEMA DE PROTEÇÃO CONTRA DESCARGAS ATMOSFÉRICAS (SPDA)</v>
      </c>
      <c r="D111" s="30">
        <v>42709.990000000005</v>
      </c>
      <c r="E111" s="31">
        <v>1.5353971694914556E-3</v>
      </c>
      <c r="F111" s="8"/>
      <c r="G111" s="1"/>
      <c r="H111" s="1"/>
      <c r="I111" s="1"/>
      <c r="J111" s="1"/>
      <c r="K111" s="1"/>
      <c r="L111" s="1"/>
      <c r="M111" s="1"/>
      <c r="N111" s="1"/>
      <c r="O111" s="1"/>
      <c r="P111" s="1"/>
      <c r="Q111" s="1"/>
      <c r="R111" s="1"/>
      <c r="S111" s="1"/>
      <c r="T111" s="1"/>
      <c r="U111" s="1"/>
      <c r="V111" s="1"/>
      <c r="W111" s="1"/>
      <c r="X111" s="1"/>
      <c r="Y111" s="1"/>
      <c r="Z111" s="1"/>
    </row>
    <row r="112" spans="1:26" ht="12" customHeight="1">
      <c r="A112" s="7"/>
      <c r="B112" s="28" t="s">
        <v>103</v>
      </c>
      <c r="C112" s="29" t="str">
        <f>VLOOKUP(B112,QUADRA!$A$13:$D$3120,4,FALSE)</f>
        <v>INSTALAÇÕES HIDROSSANITÁRIAS - POTÁVEL</v>
      </c>
      <c r="D112" s="30">
        <v>10738.53</v>
      </c>
      <c r="E112" s="31">
        <v>3.8604337220634049E-4</v>
      </c>
      <c r="F112" s="8"/>
      <c r="G112" s="1"/>
      <c r="H112" s="1"/>
      <c r="I112" s="1"/>
      <c r="J112" s="1"/>
      <c r="K112" s="1"/>
      <c r="L112" s="1"/>
      <c r="M112" s="1"/>
      <c r="N112" s="1"/>
      <c r="O112" s="1"/>
      <c r="P112" s="1"/>
      <c r="Q112" s="1"/>
      <c r="R112" s="1"/>
      <c r="S112" s="1"/>
      <c r="T112" s="1"/>
      <c r="U112" s="1"/>
      <c r="V112" s="1"/>
      <c r="W112" s="1"/>
      <c r="X112" s="1"/>
      <c r="Y112" s="1"/>
      <c r="Z112" s="1"/>
    </row>
    <row r="113" spans="1:26" ht="12" customHeight="1">
      <c r="A113" s="7"/>
      <c r="B113" s="28" t="s">
        <v>104</v>
      </c>
      <c r="C113" s="29" t="str">
        <f>VLOOKUP(B113,QUADRA!$A$13:$D$3120,4,FALSE)</f>
        <v>INSTALAÇÕES HIDROSSANITÁRIAS - REUSO</v>
      </c>
      <c r="D113" s="30">
        <v>12513.079999999998</v>
      </c>
      <c r="E113" s="31">
        <v>4.4983732409256336E-4</v>
      </c>
      <c r="F113" s="8"/>
      <c r="G113" s="1"/>
      <c r="H113" s="1"/>
      <c r="I113" s="1"/>
      <c r="J113" s="1"/>
      <c r="K113" s="1"/>
      <c r="L113" s="1"/>
      <c r="M113" s="1"/>
      <c r="N113" s="1"/>
      <c r="O113" s="1"/>
      <c r="P113" s="1"/>
      <c r="Q113" s="1"/>
      <c r="R113" s="1"/>
      <c r="S113" s="1"/>
      <c r="T113" s="1"/>
      <c r="U113" s="1"/>
      <c r="V113" s="1"/>
      <c r="W113" s="1"/>
      <c r="X113" s="1"/>
      <c r="Y113" s="1"/>
      <c r="Z113" s="1"/>
    </row>
    <row r="114" spans="1:26" ht="12" customHeight="1">
      <c r="A114" s="7"/>
      <c r="B114" s="28" t="s">
        <v>105</v>
      </c>
      <c r="C114" s="29" t="str">
        <f>VLOOKUP(B114,QUADRA!$A$13:$D$3120,4,FALSE)</f>
        <v>INSTALAÇÕES DE ESGOTO</v>
      </c>
      <c r="D114" s="30">
        <v>18352.91</v>
      </c>
      <c r="E114" s="31">
        <v>6.5977552478779387E-4</v>
      </c>
      <c r="F114" s="8"/>
      <c r="G114" s="1"/>
      <c r="H114" s="1"/>
      <c r="I114" s="1"/>
      <c r="J114" s="1"/>
      <c r="K114" s="1"/>
      <c r="L114" s="1"/>
      <c r="M114" s="1"/>
      <c r="N114" s="1"/>
      <c r="O114" s="1"/>
      <c r="P114" s="1"/>
      <c r="Q114" s="1"/>
      <c r="R114" s="1"/>
      <c r="S114" s="1"/>
      <c r="T114" s="1"/>
      <c r="U114" s="1"/>
      <c r="V114" s="1"/>
      <c r="W114" s="1"/>
      <c r="X114" s="1"/>
      <c r="Y114" s="1"/>
      <c r="Z114" s="1"/>
    </row>
    <row r="115" spans="1:26" ht="12" customHeight="1">
      <c r="A115" s="7"/>
      <c r="B115" s="28" t="s">
        <v>106</v>
      </c>
      <c r="C115" s="29" t="str">
        <f>VLOOKUP(B115,QUADRA!$A$13:$D$3120,4,FALSE)</f>
        <v>INSTALAÇÕES HIDROSSANITÁRIAS - DRENO DE AR CONDICIONADO</v>
      </c>
      <c r="D115" s="30">
        <v>481.30999999999995</v>
      </c>
      <c r="E115" s="31">
        <v>1.7302790556680823E-5</v>
      </c>
      <c r="F115" s="8"/>
      <c r="G115" s="1"/>
      <c r="H115" s="1"/>
      <c r="I115" s="1"/>
      <c r="J115" s="1"/>
      <c r="K115" s="1"/>
      <c r="L115" s="1"/>
      <c r="M115" s="1"/>
      <c r="N115" s="1"/>
      <c r="O115" s="1"/>
      <c r="P115" s="1"/>
      <c r="Q115" s="1"/>
      <c r="R115" s="1"/>
      <c r="S115" s="1"/>
      <c r="T115" s="1"/>
      <c r="U115" s="1"/>
      <c r="V115" s="1"/>
      <c r="W115" s="1"/>
      <c r="X115" s="1"/>
      <c r="Y115" s="1"/>
      <c r="Z115" s="1"/>
    </row>
    <row r="116" spans="1:26" ht="12" customHeight="1">
      <c r="A116" s="7"/>
      <c r="B116" s="28" t="s">
        <v>107</v>
      </c>
      <c r="C116" s="29" t="str">
        <f>VLOOKUP(B116,QUADRA!$A$13:$D$3120,4,FALSE)</f>
        <v>AR CONDICIONADO</v>
      </c>
      <c r="D116" s="30">
        <v>14482.86</v>
      </c>
      <c r="E116" s="31">
        <v>5.2064967119264181E-4</v>
      </c>
      <c r="F116" s="8"/>
      <c r="G116" s="1"/>
      <c r="H116" s="1"/>
      <c r="I116" s="1"/>
      <c r="J116" s="1"/>
      <c r="K116" s="1"/>
      <c r="L116" s="1"/>
      <c r="M116" s="1"/>
      <c r="N116" s="1"/>
      <c r="O116" s="1"/>
      <c r="P116" s="1"/>
      <c r="Q116" s="1"/>
      <c r="R116" s="1"/>
      <c r="S116" s="1"/>
      <c r="T116" s="1"/>
      <c r="U116" s="1"/>
      <c r="V116" s="1"/>
      <c r="W116" s="1"/>
      <c r="X116" s="1"/>
      <c r="Y116" s="1"/>
      <c r="Z116" s="1"/>
    </row>
    <row r="117" spans="1:26" ht="12" customHeight="1">
      <c r="A117" s="7"/>
      <c r="B117" s="28" t="s">
        <v>108</v>
      </c>
      <c r="C117" s="29" t="str">
        <f>VLOOKUP(B117,QUADRA!$A$13:$D$3120,4,FALSE)</f>
        <v>PCI</v>
      </c>
      <c r="D117" s="30">
        <v>42861.889999999978</v>
      </c>
      <c r="E117" s="31">
        <v>1.5408578785678501E-3</v>
      </c>
      <c r="F117" s="8"/>
      <c r="G117" s="1"/>
      <c r="H117" s="1"/>
      <c r="I117" s="1"/>
      <c r="J117" s="1"/>
      <c r="K117" s="1"/>
      <c r="L117" s="1"/>
      <c r="M117" s="1"/>
      <c r="N117" s="1"/>
      <c r="O117" s="1"/>
      <c r="P117" s="1"/>
      <c r="Q117" s="1"/>
      <c r="R117" s="1"/>
      <c r="S117" s="1"/>
      <c r="T117" s="1"/>
      <c r="U117" s="1"/>
      <c r="V117" s="1"/>
      <c r="W117" s="1"/>
      <c r="X117" s="1"/>
      <c r="Y117" s="1"/>
      <c r="Z117" s="1"/>
    </row>
    <row r="118" spans="1:26" ht="12" customHeight="1">
      <c r="A118" s="7"/>
      <c r="B118" s="28" t="s">
        <v>109</v>
      </c>
      <c r="C118" s="29" t="str">
        <f>VLOOKUP(B118,QUADRA!$A$13:$D$3120,4,FALSE)</f>
        <v>EQUIPAMENTOS DA QUADRA</v>
      </c>
      <c r="D118" s="30">
        <v>190591.75000000006</v>
      </c>
      <c r="E118" s="31">
        <v>6.8516530553723656E-3</v>
      </c>
      <c r="F118" s="8"/>
      <c r="G118" s="1"/>
      <c r="H118" s="1"/>
      <c r="I118" s="1"/>
      <c r="J118" s="1"/>
      <c r="K118" s="1"/>
      <c r="L118" s="1"/>
      <c r="M118" s="1"/>
      <c r="N118" s="1"/>
      <c r="O118" s="1"/>
      <c r="P118" s="1"/>
      <c r="Q118" s="1"/>
      <c r="R118" s="1"/>
      <c r="S118" s="1"/>
      <c r="T118" s="1"/>
      <c r="U118" s="1"/>
      <c r="V118" s="1"/>
      <c r="W118" s="1"/>
      <c r="X118" s="1"/>
      <c r="Y118" s="1"/>
      <c r="Z118" s="1"/>
    </row>
    <row r="119" spans="1:26" ht="12" customHeight="1">
      <c r="A119" s="7"/>
      <c r="B119" s="28" t="s">
        <v>110</v>
      </c>
      <c r="C119" s="29" t="str">
        <f>VLOOKUP(B119,QUADRA!$A$13:$D$3120,4,FALSE)</f>
        <v>LIMPEZA FINAL DA OBRA</v>
      </c>
      <c r="D119" s="30">
        <v>8559.5300000000007</v>
      </c>
      <c r="E119" s="31">
        <v>3.0770969822697686E-4</v>
      </c>
      <c r="F119" s="8"/>
      <c r="G119" s="1"/>
      <c r="H119" s="1"/>
      <c r="I119" s="1"/>
      <c r="J119" s="1"/>
      <c r="K119" s="1"/>
      <c r="L119" s="1"/>
      <c r="M119" s="1"/>
      <c r="N119" s="1"/>
      <c r="O119" s="1"/>
      <c r="P119" s="1"/>
      <c r="Q119" s="1"/>
      <c r="R119" s="1"/>
      <c r="S119" s="1"/>
      <c r="T119" s="1"/>
      <c r="U119" s="1"/>
      <c r="V119" s="1"/>
      <c r="W119" s="1"/>
      <c r="X119" s="1"/>
      <c r="Y119" s="1"/>
      <c r="Z119" s="1"/>
    </row>
    <row r="120" spans="1:26" ht="12" customHeight="1">
      <c r="A120" s="7"/>
      <c r="B120" s="16" t="s">
        <v>111</v>
      </c>
      <c r="C120" s="17" t="str">
        <f>VLOOKUP(B120,'IMPL SESC'!$A$13:$D$3120,4,FALSE)</f>
        <v>IMPLANTAÇÃO SESC</v>
      </c>
      <c r="D120" s="18">
        <v>4315966.7100000009</v>
      </c>
      <c r="E120" s="19"/>
      <c r="F120" s="8"/>
      <c r="G120" s="1"/>
      <c r="H120" s="1"/>
      <c r="I120" s="1"/>
      <c r="J120" s="1"/>
      <c r="K120" s="1"/>
      <c r="L120" s="1"/>
      <c r="M120" s="1"/>
      <c r="N120" s="1"/>
      <c r="O120" s="1"/>
      <c r="P120" s="1"/>
      <c r="Q120" s="1"/>
      <c r="R120" s="1"/>
      <c r="S120" s="1"/>
      <c r="T120" s="1"/>
      <c r="U120" s="1"/>
      <c r="V120" s="1"/>
      <c r="W120" s="1"/>
      <c r="X120" s="1"/>
      <c r="Y120" s="1"/>
      <c r="Z120" s="1"/>
    </row>
    <row r="121" spans="1:26" ht="12" customHeight="1">
      <c r="A121" s="7"/>
      <c r="B121" s="32" t="s">
        <v>112</v>
      </c>
      <c r="C121" s="33" t="str">
        <f>VLOOKUP(B121,'IMPL SESC'!$A$13:$D$3120,4,FALSE)</f>
        <v>IMPLANTAÇÃO SESC</v>
      </c>
      <c r="D121" s="26">
        <v>4315966.7100000009</v>
      </c>
      <c r="E121" s="27"/>
      <c r="F121" s="8"/>
      <c r="G121" s="1"/>
      <c r="H121" s="1"/>
      <c r="I121" s="1"/>
      <c r="J121" s="1"/>
      <c r="K121" s="1"/>
      <c r="L121" s="1"/>
      <c r="M121" s="1"/>
      <c r="N121" s="1"/>
      <c r="O121" s="1"/>
      <c r="P121" s="1"/>
      <c r="Q121" s="1"/>
      <c r="R121" s="1"/>
      <c r="S121" s="1"/>
      <c r="T121" s="1"/>
      <c r="U121" s="1"/>
      <c r="V121" s="1"/>
      <c r="W121" s="1"/>
      <c r="X121" s="1"/>
      <c r="Y121" s="1"/>
      <c r="Z121" s="1"/>
    </row>
    <row r="122" spans="1:26" ht="12" customHeight="1">
      <c r="A122" s="7"/>
      <c r="B122" s="28" t="s">
        <v>113</v>
      </c>
      <c r="C122" s="29" t="str">
        <f>VLOOKUP(B122,'IMPL SESC'!$A$13:$D$3120,4,FALSE)</f>
        <v>TERRAPLENAGEM E LOCAÇÃO DA OBRA</v>
      </c>
      <c r="D122" s="30">
        <v>224312.93000000005</v>
      </c>
      <c r="E122" s="31">
        <v>8.0639081817236447E-3</v>
      </c>
      <c r="F122" s="8"/>
      <c r="G122" s="1"/>
      <c r="H122" s="1"/>
      <c r="I122" s="1"/>
      <c r="J122" s="1"/>
      <c r="K122" s="1"/>
      <c r="L122" s="1"/>
      <c r="M122" s="1"/>
      <c r="N122" s="1"/>
      <c r="O122" s="1"/>
      <c r="P122" s="1"/>
      <c r="Q122" s="1"/>
      <c r="R122" s="1"/>
      <c r="S122" s="1"/>
      <c r="T122" s="1"/>
      <c r="U122" s="1"/>
      <c r="V122" s="1"/>
      <c r="W122" s="1"/>
      <c r="X122" s="1"/>
      <c r="Y122" s="1"/>
      <c r="Z122" s="1"/>
    </row>
    <row r="123" spans="1:26" ht="12" customHeight="1">
      <c r="A123" s="7"/>
      <c r="B123" s="28" t="s">
        <v>114</v>
      </c>
      <c r="C123" s="29" t="str">
        <f>VLOOKUP(B123,'IMPL SESC'!$A$13:$D$3120,4,FALSE)</f>
        <v>URBANIZAÇÃO</v>
      </c>
      <c r="D123" s="30">
        <v>2602790</v>
      </c>
      <c r="E123" s="31">
        <v>9.3568656859452912E-2</v>
      </c>
      <c r="F123" s="8"/>
      <c r="G123" s="1"/>
      <c r="H123" s="1"/>
      <c r="I123" s="1"/>
      <c r="J123" s="1"/>
      <c r="K123" s="1"/>
      <c r="L123" s="1"/>
      <c r="M123" s="1"/>
      <c r="N123" s="1"/>
      <c r="O123" s="1"/>
      <c r="P123" s="1"/>
      <c r="Q123" s="1"/>
      <c r="R123" s="1"/>
      <c r="S123" s="1"/>
      <c r="T123" s="1"/>
      <c r="U123" s="1"/>
      <c r="V123" s="1"/>
      <c r="W123" s="1"/>
      <c r="X123" s="1"/>
      <c r="Y123" s="1"/>
      <c r="Z123" s="1"/>
    </row>
    <row r="124" spans="1:26" ht="12" customHeight="1">
      <c r="A124" s="7"/>
      <c r="B124" s="28" t="s">
        <v>115</v>
      </c>
      <c r="C124" s="29" t="str">
        <f>VLOOKUP(B124,'IMPL SESC'!$A$13:$D$3120,4,FALSE)</f>
        <v>ACESSIBILIDADE</v>
      </c>
      <c r="D124" s="30">
        <v>172937.06</v>
      </c>
      <c r="E124" s="31">
        <v>6.2169780986643637E-3</v>
      </c>
      <c r="F124" s="8"/>
      <c r="G124" s="1"/>
      <c r="H124" s="1"/>
      <c r="I124" s="1"/>
      <c r="J124" s="1"/>
      <c r="K124" s="1"/>
      <c r="L124" s="1"/>
      <c r="M124" s="1"/>
      <c r="N124" s="1"/>
      <c r="O124" s="1"/>
      <c r="P124" s="1"/>
      <c r="Q124" s="1"/>
      <c r="R124" s="1"/>
      <c r="S124" s="1"/>
      <c r="T124" s="1"/>
      <c r="U124" s="1"/>
      <c r="V124" s="1"/>
      <c r="W124" s="1"/>
      <c r="X124" s="1"/>
      <c r="Y124" s="1"/>
      <c r="Z124" s="1"/>
    </row>
    <row r="125" spans="1:26" ht="12" customHeight="1">
      <c r="A125" s="7"/>
      <c r="B125" s="28" t="s">
        <v>116</v>
      </c>
      <c r="C125" s="29" t="str">
        <f>VLOOKUP(B125,'IMPL SESC'!$A$13:$D$3120,4,FALSE)</f>
        <v>COBERTURA E IMPERMEABILIZAÇÕES</v>
      </c>
      <c r="D125" s="30">
        <v>22300.129999999997</v>
      </c>
      <c r="E125" s="31">
        <v>8.0167559115072349E-4</v>
      </c>
      <c r="F125" s="8"/>
      <c r="G125" s="1"/>
      <c r="H125" s="1"/>
      <c r="I125" s="1"/>
      <c r="J125" s="1"/>
      <c r="K125" s="1"/>
      <c r="L125" s="1"/>
      <c r="M125" s="1"/>
      <c r="N125" s="1"/>
      <c r="O125" s="1"/>
      <c r="P125" s="1"/>
      <c r="Q125" s="1"/>
      <c r="R125" s="1"/>
      <c r="S125" s="1"/>
      <c r="T125" s="1"/>
      <c r="U125" s="1"/>
      <c r="V125" s="1"/>
      <c r="W125" s="1"/>
      <c r="X125" s="1"/>
      <c r="Y125" s="1"/>
      <c r="Z125" s="1"/>
    </row>
    <row r="126" spans="1:26" ht="12" customHeight="1">
      <c r="A126" s="7"/>
      <c r="B126" s="28" t="s">
        <v>117</v>
      </c>
      <c r="C126" s="29" t="str">
        <f>VLOOKUP(B126,'IMPL SESC'!$A$13:$D$3120,4,FALSE)</f>
        <v>PAISAGISMO</v>
      </c>
      <c r="D126" s="30">
        <v>155141.6</v>
      </c>
      <c r="E126" s="31">
        <v>5.5772425493514658E-3</v>
      </c>
      <c r="F126" s="8"/>
      <c r="G126" s="1"/>
      <c r="H126" s="1"/>
      <c r="I126" s="1"/>
      <c r="J126" s="1"/>
      <c r="K126" s="1"/>
      <c r="L126" s="1"/>
      <c r="M126" s="1"/>
      <c r="N126" s="1"/>
      <c r="O126" s="1"/>
      <c r="P126" s="1"/>
      <c r="Q126" s="1"/>
      <c r="R126" s="1"/>
      <c r="S126" s="1"/>
      <c r="T126" s="1"/>
      <c r="U126" s="1"/>
      <c r="V126" s="1"/>
      <c r="W126" s="1"/>
      <c r="X126" s="1"/>
      <c r="Y126" s="1"/>
      <c r="Z126" s="1"/>
    </row>
    <row r="127" spans="1:26" ht="12" customHeight="1">
      <c r="A127" s="7"/>
      <c r="B127" s="28" t="s">
        <v>118</v>
      </c>
      <c r="C127" s="29" t="str">
        <f>VLOOKUP(B127,'IMPL SESC'!$A$13:$D$3120,4,FALSE)</f>
        <v>COMUNICAÇÃO VISUAL</v>
      </c>
      <c r="D127" s="30">
        <v>65196.270000000004</v>
      </c>
      <c r="E127" s="31">
        <v>2.3437647355899803E-3</v>
      </c>
      <c r="F127" s="8"/>
      <c r="G127" s="1"/>
      <c r="H127" s="1"/>
      <c r="I127" s="1"/>
      <c r="J127" s="1"/>
      <c r="K127" s="1"/>
      <c r="L127" s="1"/>
      <c r="M127" s="1"/>
      <c r="N127" s="1"/>
      <c r="O127" s="1"/>
      <c r="P127" s="1"/>
      <c r="Q127" s="1"/>
      <c r="R127" s="1"/>
      <c r="S127" s="1"/>
      <c r="T127" s="1"/>
      <c r="U127" s="1"/>
      <c r="V127" s="1"/>
      <c r="W127" s="1"/>
      <c r="X127" s="1"/>
      <c r="Y127" s="1"/>
      <c r="Z127" s="1"/>
    </row>
    <row r="128" spans="1:26" ht="12" customHeight="1">
      <c r="A128" s="7"/>
      <c r="B128" s="28" t="s">
        <v>119</v>
      </c>
      <c r="C128" s="29" t="str">
        <f>VLOOKUP(B128,'IMPL SESC'!$A$13:$D$3120,4,FALSE)</f>
        <v>INSTALAÇÕES ELÉTRICAS - ALIMENTADORES DE BT</v>
      </c>
      <c r="D128" s="30">
        <v>640903.14999999979</v>
      </c>
      <c r="E128" s="31">
        <v>2.3040063517414951E-2</v>
      </c>
      <c r="F128" s="8"/>
      <c r="G128" s="1"/>
      <c r="H128" s="1"/>
      <c r="I128" s="1"/>
      <c r="J128" s="1"/>
      <c r="K128" s="1"/>
      <c r="L128" s="1"/>
      <c r="M128" s="1"/>
      <c r="N128" s="1"/>
      <c r="O128" s="1"/>
      <c r="P128" s="1"/>
      <c r="Q128" s="1"/>
      <c r="R128" s="1"/>
      <c r="S128" s="1"/>
      <c r="T128" s="1"/>
      <c r="U128" s="1"/>
      <c r="V128" s="1"/>
      <c r="W128" s="1"/>
      <c r="X128" s="1"/>
      <c r="Y128" s="1"/>
      <c r="Z128" s="1"/>
    </row>
    <row r="129" spans="1:26" ht="12" customHeight="1">
      <c r="A129" s="7"/>
      <c r="B129" s="28" t="s">
        <v>120</v>
      </c>
      <c r="C129" s="29" t="str">
        <f>VLOOKUP(B129,'IMPL SESC'!$A$13:$D$3120,4,FALSE)</f>
        <v>CABEAMENTO ESTRUTURADO</v>
      </c>
      <c r="D129" s="30">
        <v>47373.490000000005</v>
      </c>
      <c r="E129" s="31">
        <v>1.7030470495294375E-3</v>
      </c>
      <c r="F129" s="8"/>
      <c r="G129" s="1"/>
      <c r="H129" s="1"/>
      <c r="I129" s="1"/>
      <c r="J129" s="1"/>
      <c r="K129" s="1"/>
      <c r="L129" s="1"/>
      <c r="M129" s="1"/>
      <c r="N129" s="1"/>
      <c r="O129" s="1"/>
      <c r="P129" s="1"/>
      <c r="Q129" s="1"/>
      <c r="R129" s="1"/>
      <c r="S129" s="1"/>
      <c r="T129" s="1"/>
      <c r="U129" s="1"/>
      <c r="V129" s="1"/>
      <c r="W129" s="1"/>
      <c r="X129" s="1"/>
      <c r="Y129" s="1"/>
      <c r="Z129" s="1"/>
    </row>
    <row r="130" spans="1:26" ht="12" customHeight="1">
      <c r="A130" s="7"/>
      <c r="B130" s="28" t="s">
        <v>121</v>
      </c>
      <c r="C130" s="29" t="str">
        <f>VLOOKUP(B130,'IMPL SESC'!$A$13:$D$3120,4,FALSE)</f>
        <v>SEGURANÇA</v>
      </c>
      <c r="D130" s="30">
        <v>21146.399999999998</v>
      </c>
      <c r="E130" s="31">
        <v>7.6019972622176006E-4</v>
      </c>
      <c r="F130" s="8"/>
      <c r="G130" s="1"/>
      <c r="H130" s="1"/>
      <c r="I130" s="1"/>
      <c r="J130" s="1"/>
      <c r="K130" s="1"/>
      <c r="L130" s="1"/>
      <c r="M130" s="1"/>
      <c r="N130" s="1"/>
      <c r="O130" s="1"/>
      <c r="P130" s="1"/>
      <c r="Q130" s="1"/>
      <c r="R130" s="1"/>
      <c r="S130" s="1"/>
      <c r="T130" s="1"/>
      <c r="U130" s="1"/>
      <c r="V130" s="1"/>
      <c r="W130" s="1"/>
      <c r="X130" s="1"/>
      <c r="Y130" s="1"/>
      <c r="Z130" s="1"/>
    </row>
    <row r="131" spans="1:26" ht="12" customHeight="1">
      <c r="A131" s="7"/>
      <c r="B131" s="28" t="s">
        <v>122</v>
      </c>
      <c r="C131" s="29" t="str">
        <f>VLOOKUP(B131,'IMPL SESC'!$A$13:$D$3120,4,FALSE)</f>
        <v>DETECÇÃO E ALARME DE INCÊNDIO</v>
      </c>
      <c r="D131" s="30">
        <v>3246.7300000000005</v>
      </c>
      <c r="E131" s="31">
        <v>1.1671789321662202E-4</v>
      </c>
      <c r="F131" s="8"/>
      <c r="G131" s="1"/>
      <c r="H131" s="1"/>
      <c r="I131" s="1"/>
      <c r="J131" s="1"/>
      <c r="K131" s="1"/>
      <c r="L131" s="1"/>
      <c r="M131" s="1"/>
      <c r="N131" s="1"/>
      <c r="O131" s="1"/>
      <c r="P131" s="1"/>
      <c r="Q131" s="1"/>
      <c r="R131" s="1"/>
      <c r="S131" s="1"/>
      <c r="T131" s="1"/>
      <c r="U131" s="1"/>
      <c r="V131" s="1"/>
      <c r="W131" s="1"/>
      <c r="X131" s="1"/>
      <c r="Y131" s="1"/>
      <c r="Z131" s="1"/>
    </row>
    <row r="132" spans="1:26" ht="12" customHeight="1">
      <c r="A132" s="7"/>
      <c r="B132" s="28" t="s">
        <v>123</v>
      </c>
      <c r="C132" s="29" t="str">
        <f>VLOOKUP(B132,'IMPL SESC'!$A$13:$D$3120,4,FALSE)</f>
        <v>INSTALAÇÕES HIDROSSANITÁRIAS - ÁGUA FRIA</v>
      </c>
      <c r="D132" s="30">
        <v>10357.680000000002</v>
      </c>
      <c r="E132" s="31">
        <v>3.7235205520999332E-4</v>
      </c>
      <c r="F132" s="8"/>
      <c r="G132" s="1"/>
      <c r="H132" s="1"/>
      <c r="I132" s="1"/>
      <c r="J132" s="1"/>
      <c r="K132" s="1"/>
      <c r="L132" s="1"/>
      <c r="M132" s="1"/>
      <c r="N132" s="1"/>
      <c r="O132" s="1"/>
      <c r="P132" s="1"/>
      <c r="Q132" s="1"/>
      <c r="R132" s="1"/>
      <c r="S132" s="1"/>
      <c r="T132" s="1"/>
      <c r="U132" s="1"/>
      <c r="V132" s="1"/>
      <c r="W132" s="1"/>
      <c r="X132" s="1"/>
      <c r="Y132" s="1"/>
      <c r="Z132" s="1"/>
    </row>
    <row r="133" spans="1:26" ht="12" customHeight="1">
      <c r="A133" s="7"/>
      <c r="B133" s="28" t="s">
        <v>124</v>
      </c>
      <c r="C133" s="29" t="str">
        <f>VLOOKUP(B133,'IMPL SESC'!$A$13:$D$3120,4,FALSE)</f>
        <v>INSTALAÇÕES DE ESGOTO</v>
      </c>
      <c r="D133" s="30">
        <v>27328.940000000002</v>
      </c>
      <c r="E133" s="31">
        <v>9.8245813499843525E-4</v>
      </c>
      <c r="F133" s="8"/>
      <c r="G133" s="1"/>
      <c r="H133" s="1"/>
      <c r="I133" s="1"/>
      <c r="J133" s="1"/>
      <c r="K133" s="1"/>
      <c r="L133" s="1"/>
      <c r="M133" s="1"/>
      <c r="N133" s="1"/>
      <c r="O133" s="1"/>
      <c r="P133" s="1"/>
      <c r="Q133" s="1"/>
      <c r="R133" s="1"/>
      <c r="S133" s="1"/>
      <c r="T133" s="1"/>
      <c r="U133" s="1"/>
      <c r="V133" s="1"/>
      <c r="W133" s="1"/>
      <c r="X133" s="1"/>
      <c r="Y133" s="1"/>
      <c r="Z133" s="1"/>
    </row>
    <row r="134" spans="1:26" ht="12" customHeight="1">
      <c r="A134" s="7"/>
      <c r="B134" s="28" t="s">
        <v>125</v>
      </c>
      <c r="C134" s="29" t="str">
        <f>VLOOKUP(B134,'IMPL SESC'!$A$13:$D$3120,4,FALSE)</f>
        <v>INSTALAÇÕES HIDROSSANITÁRIAS - DRENAGEM PLUVIAL</v>
      </c>
      <c r="D134" s="30">
        <v>225964.93000000002</v>
      </c>
      <c r="E134" s="31">
        <v>8.1232965384991866E-3</v>
      </c>
      <c r="F134" s="8"/>
      <c r="G134" s="1"/>
      <c r="H134" s="1"/>
      <c r="I134" s="1"/>
      <c r="J134" s="1"/>
      <c r="K134" s="1"/>
      <c r="L134" s="1"/>
      <c r="M134" s="1"/>
      <c r="N134" s="1"/>
      <c r="O134" s="1"/>
      <c r="P134" s="1"/>
      <c r="Q134" s="1"/>
      <c r="R134" s="1"/>
      <c r="S134" s="1"/>
      <c r="T134" s="1"/>
      <c r="U134" s="1"/>
      <c r="V134" s="1"/>
      <c r="W134" s="1"/>
      <c r="X134" s="1"/>
      <c r="Y134" s="1"/>
      <c r="Z134" s="1"/>
    </row>
    <row r="135" spans="1:26" ht="12" customHeight="1">
      <c r="A135" s="7"/>
      <c r="B135" s="28" t="s">
        <v>126</v>
      </c>
      <c r="C135" s="29" t="str">
        <f>VLOOKUP(B135,'IMPL SESC'!$A$13:$D$3120,4,FALSE)</f>
        <v>EQUIPAMENTOS, PLAYGROUND E SOMBREADOR</v>
      </c>
      <c r="D135" s="30">
        <v>73082.959999999992</v>
      </c>
      <c r="E135" s="31">
        <v>2.6272862607099007E-3</v>
      </c>
      <c r="F135" s="8"/>
      <c r="G135" s="1"/>
      <c r="H135" s="1"/>
      <c r="I135" s="1"/>
      <c r="J135" s="1"/>
      <c r="K135" s="1"/>
      <c r="L135" s="1"/>
      <c r="M135" s="1"/>
      <c r="N135" s="1"/>
      <c r="O135" s="1"/>
      <c r="P135" s="1"/>
      <c r="Q135" s="1"/>
      <c r="R135" s="1"/>
      <c r="S135" s="1"/>
      <c r="T135" s="1"/>
      <c r="U135" s="1"/>
      <c r="V135" s="1"/>
      <c r="W135" s="1"/>
      <c r="X135" s="1"/>
      <c r="Y135" s="1"/>
      <c r="Z135" s="1"/>
    </row>
    <row r="136" spans="1:26" ht="12" customHeight="1">
      <c r="A136" s="7"/>
      <c r="B136" s="28" t="s">
        <v>127</v>
      </c>
      <c r="C136" s="29" t="str">
        <f>VLOOKUP(B136,'IMPL SESC'!$A$13:$D$3120,4,FALSE)</f>
        <v>PCI</v>
      </c>
      <c r="D136" s="30">
        <v>15479.03</v>
      </c>
      <c r="E136" s="31">
        <v>5.5646135361945355E-4</v>
      </c>
      <c r="F136" s="8"/>
      <c r="G136" s="1"/>
      <c r="H136" s="1"/>
      <c r="I136" s="1"/>
      <c r="J136" s="1"/>
      <c r="K136" s="1"/>
      <c r="L136" s="1"/>
      <c r="M136" s="1"/>
      <c r="N136" s="1"/>
      <c r="O136" s="1"/>
      <c r="P136" s="1"/>
      <c r="Q136" s="1"/>
      <c r="R136" s="1"/>
      <c r="S136" s="1"/>
      <c r="T136" s="1"/>
      <c r="U136" s="1"/>
      <c r="V136" s="1"/>
      <c r="W136" s="1"/>
      <c r="X136" s="1"/>
      <c r="Y136" s="1"/>
      <c r="Z136" s="1"/>
    </row>
    <row r="137" spans="1:26" ht="12" customHeight="1">
      <c r="A137" s="7"/>
      <c r="B137" s="28" t="s">
        <v>128</v>
      </c>
      <c r="C137" s="29" t="str">
        <f>VLOOKUP(B137,'IMPL SESC'!$A$13:$D$3120,4,FALSE)</f>
        <v>LIMPEZA FINAL DA OBRA</v>
      </c>
      <c r="D137" s="30">
        <v>8405.41</v>
      </c>
      <c r="E137" s="31">
        <v>3.0216918155249334E-4</v>
      </c>
      <c r="F137" s="8"/>
      <c r="G137" s="1"/>
      <c r="H137" s="1"/>
      <c r="I137" s="1"/>
      <c r="J137" s="1"/>
      <c r="K137" s="1"/>
      <c r="L137" s="1"/>
      <c r="M137" s="1"/>
      <c r="N137" s="1"/>
      <c r="O137" s="1"/>
      <c r="P137" s="1"/>
      <c r="Q137" s="1"/>
      <c r="R137" s="1"/>
      <c r="S137" s="1"/>
      <c r="T137" s="1"/>
      <c r="U137" s="1"/>
      <c r="V137" s="1"/>
      <c r="W137" s="1"/>
      <c r="X137" s="1"/>
      <c r="Y137" s="1"/>
      <c r="Z137" s="1"/>
    </row>
    <row r="138" spans="1:26" ht="12" customHeight="1">
      <c r="A138" s="7"/>
      <c r="B138" s="16" t="s">
        <v>129</v>
      </c>
      <c r="C138" s="17" t="str">
        <f>VLOOKUP($B138,'IMPL SENAC'!$A$13:$D$3120,4,FALSE)</f>
        <v>IMPLANTAÇÃO SENAC, CENTRAL DE GÁS</v>
      </c>
      <c r="D138" s="18">
        <v>2042089.9000000006</v>
      </c>
      <c r="E138" s="19"/>
      <c r="F138" s="8"/>
      <c r="G138" s="1"/>
      <c r="H138" s="1"/>
      <c r="I138" s="1"/>
      <c r="J138" s="1"/>
      <c r="K138" s="1"/>
      <c r="L138" s="1"/>
      <c r="M138" s="1"/>
      <c r="N138" s="1"/>
      <c r="O138" s="1"/>
      <c r="P138" s="1"/>
      <c r="Q138" s="1"/>
      <c r="R138" s="1"/>
      <c r="S138" s="1"/>
      <c r="T138" s="1"/>
      <c r="U138" s="1"/>
      <c r="V138" s="1"/>
      <c r="W138" s="1"/>
      <c r="X138" s="1"/>
      <c r="Y138" s="1"/>
      <c r="Z138" s="1"/>
    </row>
    <row r="139" spans="1:26" ht="12" customHeight="1">
      <c r="A139" s="7"/>
      <c r="B139" s="32" t="s">
        <v>130</v>
      </c>
      <c r="C139" s="33" t="str">
        <f>VLOOKUP(B139,'IMPL SENAC'!$A$13:$D$3120,4,FALSE)</f>
        <v>IMPLANTAÇÃO SENAC</v>
      </c>
      <c r="D139" s="26">
        <v>1989881.2500000007</v>
      </c>
      <c r="E139" s="27"/>
      <c r="F139" s="8"/>
      <c r="G139" s="1"/>
      <c r="H139" s="1"/>
      <c r="I139" s="1"/>
      <c r="J139" s="1"/>
      <c r="K139" s="1"/>
      <c r="L139" s="1"/>
      <c r="M139" s="1"/>
      <c r="N139" s="1"/>
      <c r="O139" s="1"/>
      <c r="P139" s="1"/>
      <c r="Q139" s="1"/>
      <c r="R139" s="1"/>
      <c r="S139" s="1"/>
      <c r="T139" s="1"/>
      <c r="U139" s="1"/>
      <c r="V139" s="1"/>
      <c r="W139" s="1"/>
      <c r="X139" s="1"/>
      <c r="Y139" s="1"/>
      <c r="Z139" s="1"/>
    </row>
    <row r="140" spans="1:26" ht="12" customHeight="1">
      <c r="A140" s="7"/>
      <c r="B140" s="40" t="s">
        <v>131</v>
      </c>
      <c r="C140" s="29" t="str">
        <f>VLOOKUP(B140,'IMPL SENAC'!$A$13:$D$3120,4,FALSE)</f>
        <v>TERRAPLENAGEM E LOCAÇÃO DA OBRA</v>
      </c>
      <c r="D140" s="30">
        <v>140119.08000000002</v>
      </c>
      <c r="E140" s="31">
        <v>5.0371924419496898E-3</v>
      </c>
      <c r="F140" s="8"/>
      <c r="G140" s="1"/>
      <c r="H140" s="1"/>
      <c r="I140" s="1"/>
      <c r="J140" s="1"/>
      <c r="K140" s="1"/>
      <c r="L140" s="1"/>
      <c r="M140" s="1"/>
      <c r="N140" s="1"/>
      <c r="O140" s="1"/>
      <c r="P140" s="1"/>
      <c r="Q140" s="1"/>
      <c r="R140" s="1"/>
      <c r="S140" s="1"/>
      <c r="T140" s="1"/>
      <c r="U140" s="1"/>
      <c r="V140" s="1"/>
      <c r="W140" s="1"/>
      <c r="X140" s="1"/>
      <c r="Y140" s="1"/>
      <c r="Z140" s="1"/>
    </row>
    <row r="141" spans="1:26" ht="12" customHeight="1">
      <c r="A141" s="7"/>
      <c r="B141" s="40" t="s">
        <v>132</v>
      </c>
      <c r="C141" s="29" t="str">
        <f>VLOOKUP(B141,'IMPL SENAC'!$A$13:$D$3120,4,FALSE)</f>
        <v>URBANIZAÇÃO</v>
      </c>
      <c r="D141" s="30">
        <v>841937.73000000021</v>
      </c>
      <c r="E141" s="31">
        <v>3.0267129716725797E-2</v>
      </c>
      <c r="F141" s="8"/>
      <c r="G141" s="1"/>
      <c r="H141" s="1"/>
      <c r="I141" s="1"/>
      <c r="J141" s="1"/>
      <c r="K141" s="1"/>
      <c r="L141" s="1"/>
      <c r="M141" s="1"/>
      <c r="N141" s="1"/>
      <c r="O141" s="1"/>
      <c r="P141" s="1"/>
      <c r="Q141" s="1"/>
      <c r="R141" s="1"/>
      <c r="S141" s="1"/>
      <c r="T141" s="1"/>
      <c r="U141" s="1"/>
      <c r="V141" s="1"/>
      <c r="W141" s="1"/>
      <c r="X141" s="1"/>
      <c r="Y141" s="1"/>
      <c r="Z141" s="1"/>
    </row>
    <row r="142" spans="1:26" ht="12" customHeight="1">
      <c r="A142" s="7"/>
      <c r="B142" s="40" t="s">
        <v>133</v>
      </c>
      <c r="C142" s="29" t="str">
        <f>VLOOKUP(B142,'IMPL SENAC'!$A$13:$D$3120,4,FALSE)</f>
        <v>ARRIMO</v>
      </c>
      <c r="D142" s="30">
        <v>454044.56</v>
      </c>
      <c r="E142" s="31">
        <v>1.6322615206582659E-2</v>
      </c>
      <c r="F142" s="8"/>
      <c r="G142" s="1"/>
      <c r="H142" s="1"/>
      <c r="I142" s="1"/>
      <c r="J142" s="1"/>
      <c r="K142" s="1"/>
      <c r="L142" s="1"/>
      <c r="M142" s="1"/>
      <c r="N142" s="1"/>
      <c r="O142" s="1"/>
      <c r="P142" s="1"/>
      <c r="Q142" s="1"/>
      <c r="R142" s="1"/>
      <c r="S142" s="1"/>
      <c r="T142" s="1"/>
      <c r="U142" s="1"/>
      <c r="V142" s="1"/>
      <c r="W142" s="1"/>
      <c r="X142" s="1"/>
      <c r="Y142" s="1"/>
      <c r="Z142" s="1"/>
    </row>
    <row r="143" spans="1:26" ht="12" customHeight="1">
      <c r="A143" s="7"/>
      <c r="B143" s="40" t="s">
        <v>134</v>
      </c>
      <c r="C143" s="29" t="str">
        <f>VLOOKUP(B143,'IMPL SENAC'!$A$13:$D$3120,4,FALSE)</f>
        <v>ACESSIBILIDADE</v>
      </c>
      <c r="D143" s="30">
        <v>39437.86</v>
      </c>
      <c r="E143" s="31">
        <v>1.4177661623147252E-3</v>
      </c>
      <c r="F143" s="8"/>
      <c r="G143" s="1"/>
      <c r="H143" s="1"/>
      <c r="I143" s="1"/>
      <c r="J143" s="1"/>
      <c r="K143" s="1"/>
      <c r="L143" s="1"/>
      <c r="M143" s="1"/>
      <c r="N143" s="1"/>
      <c r="O143" s="1"/>
      <c r="P143" s="1"/>
      <c r="Q143" s="1"/>
      <c r="R143" s="1"/>
      <c r="S143" s="1"/>
      <c r="T143" s="1"/>
      <c r="U143" s="1"/>
      <c r="V143" s="1"/>
      <c r="W143" s="1"/>
      <c r="X143" s="1"/>
      <c r="Y143" s="1"/>
      <c r="Z143" s="1"/>
    </row>
    <row r="144" spans="1:26" ht="12" customHeight="1">
      <c r="A144" s="7"/>
      <c r="B144" s="40" t="s">
        <v>135</v>
      </c>
      <c r="C144" s="29" t="str">
        <f>VLOOKUP(B144,'IMPL SENAC'!$A$13:$D$3120,4,FALSE)</f>
        <v>IMPERMEABILIZAÇÕES</v>
      </c>
      <c r="D144" s="30">
        <v>22431.79</v>
      </c>
      <c r="E144" s="31">
        <v>8.0640868500851291E-4</v>
      </c>
      <c r="F144" s="8"/>
      <c r="G144" s="1"/>
      <c r="H144" s="1"/>
      <c r="I144" s="1"/>
      <c r="J144" s="1"/>
      <c r="K144" s="1"/>
      <c r="L144" s="1"/>
      <c r="M144" s="1"/>
      <c r="N144" s="1"/>
      <c r="O144" s="1"/>
      <c r="P144" s="1"/>
      <c r="Q144" s="1"/>
      <c r="R144" s="1"/>
      <c r="S144" s="1"/>
      <c r="T144" s="1"/>
      <c r="U144" s="1"/>
      <c r="V144" s="1"/>
      <c r="W144" s="1"/>
      <c r="X144" s="1"/>
      <c r="Y144" s="1"/>
      <c r="Z144" s="1"/>
    </row>
    <row r="145" spans="1:26" ht="12" customHeight="1">
      <c r="A145" s="7"/>
      <c r="B145" s="40" t="s">
        <v>136</v>
      </c>
      <c r="C145" s="29" t="str">
        <f>VLOOKUP(B145,'IMPL SENAC'!$A$13:$D$3120,4,FALSE)</f>
        <v>PAISAGISMO</v>
      </c>
      <c r="D145" s="30">
        <v>58861.25</v>
      </c>
      <c r="E145" s="31">
        <v>2.116024767103175E-3</v>
      </c>
      <c r="F145" s="8"/>
      <c r="G145" s="1"/>
      <c r="H145" s="1"/>
      <c r="I145" s="1"/>
      <c r="J145" s="1"/>
      <c r="K145" s="1"/>
      <c r="L145" s="1"/>
      <c r="M145" s="1"/>
      <c r="N145" s="1"/>
      <c r="O145" s="1"/>
      <c r="P145" s="1"/>
      <c r="Q145" s="1"/>
      <c r="R145" s="1"/>
      <c r="S145" s="1"/>
      <c r="T145" s="1"/>
      <c r="U145" s="1"/>
      <c r="V145" s="1"/>
      <c r="W145" s="1"/>
      <c r="X145" s="1"/>
      <c r="Y145" s="1"/>
      <c r="Z145" s="1"/>
    </row>
    <row r="146" spans="1:26" ht="12" customHeight="1">
      <c r="A146" s="7"/>
      <c r="B146" s="40" t="s">
        <v>137</v>
      </c>
      <c r="C146" s="29" t="str">
        <f>VLOOKUP(B146,'IMPL SENAC'!$A$13:$D$3120,4,FALSE)</f>
        <v>COMUNICAÇÃO VISUAL</v>
      </c>
      <c r="D146" s="30">
        <v>145136.26</v>
      </c>
      <c r="E146" s="31">
        <v>5.2175568946416506E-3</v>
      </c>
      <c r="F146" s="8"/>
      <c r="G146" s="1"/>
      <c r="H146" s="1"/>
      <c r="I146" s="1"/>
      <c r="J146" s="1"/>
      <c r="K146" s="1"/>
      <c r="L146" s="1"/>
      <c r="M146" s="1"/>
      <c r="N146" s="1"/>
      <c r="O146" s="1"/>
      <c r="P146" s="1"/>
      <c r="Q146" s="1"/>
      <c r="R146" s="1"/>
      <c r="S146" s="1"/>
      <c r="T146" s="1"/>
      <c r="U146" s="1"/>
      <c r="V146" s="1"/>
      <c r="W146" s="1"/>
      <c r="X146" s="1"/>
      <c r="Y146" s="1"/>
      <c r="Z146" s="1"/>
    </row>
    <row r="147" spans="1:26" ht="12" customHeight="1">
      <c r="A147" s="7"/>
      <c r="B147" s="40" t="s">
        <v>138</v>
      </c>
      <c r="C147" s="29" t="str">
        <f>VLOOKUP(B147,'IMPL SENAC'!$A$13:$D$3120,4,FALSE)</f>
        <v>INSTALAÇÕES ELÉTRICAS - ALIMENTADORES DE BT</v>
      </c>
      <c r="D147" s="30">
        <v>52668.12</v>
      </c>
      <c r="E147" s="31">
        <v>1.8933856545139982E-3</v>
      </c>
      <c r="F147" s="8"/>
      <c r="G147" s="1"/>
      <c r="H147" s="1"/>
      <c r="I147" s="1"/>
      <c r="J147" s="1"/>
      <c r="K147" s="1"/>
      <c r="L147" s="1"/>
      <c r="M147" s="1"/>
      <c r="N147" s="1"/>
      <c r="O147" s="1"/>
      <c r="P147" s="1"/>
      <c r="Q147" s="1"/>
      <c r="R147" s="1"/>
      <c r="S147" s="1"/>
      <c r="T147" s="1"/>
      <c r="U147" s="1"/>
      <c r="V147" s="1"/>
      <c r="W147" s="1"/>
      <c r="X147" s="1"/>
      <c r="Y147" s="1"/>
      <c r="Z147" s="1"/>
    </row>
    <row r="148" spans="1:26" ht="12" customHeight="1">
      <c r="A148" s="7"/>
      <c r="B148" s="40" t="s">
        <v>139</v>
      </c>
      <c r="C148" s="29" t="str">
        <f>VLOOKUP(B148,'IMPL SENAC'!$A$13:$D$3120,4,FALSE)</f>
        <v>INSTALAÇÕES ELÉTRICAS - ILUMINAÇÃO E TOMADAS DE USO GERAL</v>
      </c>
      <c r="D148" s="30">
        <v>65627.86</v>
      </c>
      <c r="E148" s="31">
        <v>2.3592801235444334E-3</v>
      </c>
      <c r="F148" s="8"/>
      <c r="G148" s="1"/>
      <c r="H148" s="1"/>
      <c r="I148" s="1"/>
      <c r="J148" s="1"/>
      <c r="K148" s="1"/>
      <c r="L148" s="1"/>
      <c r="M148" s="1"/>
      <c r="N148" s="1"/>
      <c r="O148" s="1"/>
      <c r="P148" s="1"/>
      <c r="Q148" s="1"/>
      <c r="R148" s="1"/>
      <c r="S148" s="1"/>
      <c r="T148" s="1"/>
      <c r="U148" s="1"/>
      <c r="V148" s="1"/>
      <c r="W148" s="1"/>
      <c r="X148" s="1"/>
      <c r="Y148" s="1"/>
      <c r="Z148" s="1"/>
    </row>
    <row r="149" spans="1:26" ht="12" customHeight="1">
      <c r="A149" s="7"/>
      <c r="B149" s="40" t="s">
        <v>140</v>
      </c>
      <c r="C149" s="29" t="str">
        <f>VLOOKUP(B149,'IMPL SENAC'!$A$13:$D$3120,4,FALSE)</f>
        <v>CABEAMENTO ESTRUTURADO</v>
      </c>
      <c r="D149" s="30">
        <v>7919.619999999999</v>
      </c>
      <c r="E149" s="31">
        <v>2.8470533782489572E-4</v>
      </c>
      <c r="F149" s="8"/>
      <c r="G149" s="1"/>
      <c r="H149" s="1"/>
      <c r="I149" s="1"/>
      <c r="J149" s="1"/>
      <c r="K149" s="1"/>
      <c r="L149" s="1"/>
      <c r="M149" s="1"/>
      <c r="N149" s="1"/>
      <c r="O149" s="1"/>
      <c r="P149" s="1"/>
      <c r="Q149" s="1"/>
      <c r="R149" s="1"/>
      <c r="S149" s="1"/>
      <c r="T149" s="1"/>
      <c r="U149" s="1"/>
      <c r="V149" s="1"/>
      <c r="W149" s="1"/>
      <c r="X149" s="1"/>
      <c r="Y149" s="1"/>
      <c r="Z149" s="1"/>
    </row>
    <row r="150" spans="1:26" ht="12" customHeight="1">
      <c r="A150" s="7"/>
      <c r="B150" s="40" t="s">
        <v>141</v>
      </c>
      <c r="C150" s="29" t="str">
        <f>VLOOKUP(B150,'IMPL SENAC'!$A$13:$D$3120,4,FALSE)</f>
        <v>SEGURANÇA</v>
      </c>
      <c r="D150" s="30">
        <v>344.32</v>
      </c>
      <c r="E150" s="31">
        <v>1.2378086564742768E-5</v>
      </c>
      <c r="F150" s="8"/>
      <c r="G150" s="1"/>
      <c r="H150" s="1"/>
      <c r="I150" s="1"/>
      <c r="J150" s="1"/>
      <c r="K150" s="1"/>
      <c r="L150" s="1"/>
      <c r="M150" s="1"/>
      <c r="N150" s="1"/>
      <c r="O150" s="1"/>
      <c r="P150" s="1"/>
      <c r="Q150" s="1"/>
      <c r="R150" s="1"/>
      <c r="S150" s="1"/>
      <c r="T150" s="1"/>
      <c r="U150" s="1"/>
      <c r="V150" s="1"/>
      <c r="W150" s="1"/>
      <c r="X150" s="1"/>
      <c r="Y150" s="1"/>
      <c r="Z150" s="1"/>
    </row>
    <row r="151" spans="1:26" ht="12" customHeight="1">
      <c r="A151" s="7"/>
      <c r="B151" s="40" t="s">
        <v>142</v>
      </c>
      <c r="C151" s="29" t="str">
        <f>VLOOKUP(B151,'IMPL SENAC'!$A$13:$D$3120,4,FALSE)</f>
        <v>CAIXAS E ACESSÓRIOS</v>
      </c>
      <c r="D151" s="30">
        <v>385.04</v>
      </c>
      <c r="E151" s="31">
        <v>1.3841944850396594E-5</v>
      </c>
      <c r="F151" s="8"/>
      <c r="G151" s="1"/>
      <c r="H151" s="1"/>
      <c r="I151" s="1"/>
      <c r="J151" s="1"/>
      <c r="K151" s="1"/>
      <c r="L151" s="1"/>
      <c r="M151" s="1"/>
      <c r="N151" s="1"/>
      <c r="O151" s="1"/>
      <c r="P151" s="1"/>
      <c r="Q151" s="1"/>
      <c r="R151" s="1"/>
      <c r="S151" s="1"/>
      <c r="T151" s="1"/>
      <c r="U151" s="1"/>
      <c r="V151" s="1"/>
      <c r="W151" s="1"/>
      <c r="X151" s="1"/>
      <c r="Y151" s="1"/>
      <c r="Z151" s="1"/>
    </row>
    <row r="152" spans="1:26" ht="12" customHeight="1">
      <c r="A152" s="7"/>
      <c r="B152" s="40" t="s">
        <v>143</v>
      </c>
      <c r="C152" s="29" t="str">
        <f>VLOOKUP(B152,'IMPL SENAC'!$A$13:$D$3120,4,FALSE)</f>
        <v>CÂMERAS E ACESSÓRIOS</v>
      </c>
      <c r="D152" s="30">
        <v>8673.2000000000007</v>
      </c>
      <c r="E152" s="31">
        <v>3.1179606294530374E-4</v>
      </c>
      <c r="F152" s="8"/>
      <c r="G152" s="1"/>
      <c r="H152" s="1"/>
      <c r="I152" s="1"/>
      <c r="J152" s="1"/>
      <c r="K152" s="1"/>
      <c r="L152" s="1"/>
      <c r="M152" s="1"/>
      <c r="N152" s="1"/>
      <c r="O152" s="1"/>
      <c r="P152" s="1"/>
      <c r="Q152" s="1"/>
      <c r="R152" s="1"/>
      <c r="S152" s="1"/>
      <c r="T152" s="1"/>
      <c r="U152" s="1"/>
      <c r="V152" s="1"/>
      <c r="W152" s="1"/>
      <c r="X152" s="1"/>
      <c r="Y152" s="1"/>
      <c r="Z152" s="1"/>
    </row>
    <row r="153" spans="1:26" ht="12" customHeight="1">
      <c r="A153" s="7"/>
      <c r="B153" s="40" t="s">
        <v>144</v>
      </c>
      <c r="C153" s="29" t="str">
        <f>VLOOKUP(B153,'IMPL SENAC'!$A$13:$D$3120,4,FALSE)</f>
        <v>INSTALAÇÕES HIDROSSANITÁRIAS - ÁGUA POTÁVEL</v>
      </c>
      <c r="D153" s="30">
        <v>4155.38</v>
      </c>
      <c r="E153" s="31">
        <v>1.4938328691159621E-4</v>
      </c>
      <c r="F153" s="8"/>
      <c r="G153" s="1"/>
      <c r="H153" s="1"/>
      <c r="I153" s="1"/>
      <c r="J153" s="1"/>
      <c r="K153" s="1"/>
      <c r="L153" s="1"/>
      <c r="M153" s="1"/>
      <c r="N153" s="1"/>
      <c r="O153" s="1"/>
      <c r="P153" s="1"/>
      <c r="Q153" s="1"/>
      <c r="R153" s="1"/>
      <c r="S153" s="1"/>
      <c r="T153" s="1"/>
      <c r="U153" s="1"/>
      <c r="V153" s="1"/>
      <c r="W153" s="1"/>
      <c r="X153" s="1"/>
      <c r="Y153" s="1"/>
      <c r="Z153" s="1"/>
    </row>
    <row r="154" spans="1:26" ht="12" customHeight="1">
      <c r="A154" s="7"/>
      <c r="B154" s="40" t="s">
        <v>145</v>
      </c>
      <c r="C154" s="29" t="str">
        <f>VLOOKUP(B154,'IMPL SENAC'!$A$13:$D$3120,4,FALSE)</f>
        <v>INSTALAÇÕES DE ESGOTO</v>
      </c>
      <c r="D154" s="30">
        <v>17589.55</v>
      </c>
      <c r="E154" s="31">
        <v>6.3233321484337573E-4</v>
      </c>
      <c r="F154" s="8"/>
      <c r="G154" s="1"/>
      <c r="H154" s="1"/>
      <c r="I154" s="1"/>
      <c r="J154" s="1"/>
      <c r="K154" s="1"/>
      <c r="L154" s="1"/>
      <c r="M154" s="1"/>
      <c r="N154" s="1"/>
      <c r="O154" s="1"/>
      <c r="P154" s="1"/>
      <c r="Q154" s="1"/>
      <c r="R154" s="1"/>
      <c r="S154" s="1"/>
      <c r="T154" s="1"/>
      <c r="U154" s="1"/>
      <c r="V154" s="1"/>
      <c r="W154" s="1"/>
      <c r="X154" s="1"/>
      <c r="Y154" s="1"/>
      <c r="Z154" s="1"/>
    </row>
    <row r="155" spans="1:26" ht="12" customHeight="1">
      <c r="A155" s="7"/>
      <c r="B155" s="40" t="s">
        <v>146</v>
      </c>
      <c r="C155" s="29" t="str">
        <f>VLOOKUP(B155,'IMPL SENAC'!$A$13:$D$3120,4,FALSE)</f>
        <v>INSTALAÇÕES HIDROSSANITÁRIAS - DRENAGEM PLUVIAL</v>
      </c>
      <c r="D155" s="30">
        <v>127129.67000000001</v>
      </c>
      <c r="E155" s="31">
        <v>4.570231355155616E-3</v>
      </c>
      <c r="F155" s="8"/>
      <c r="G155" s="1"/>
      <c r="H155" s="1"/>
      <c r="I155" s="1"/>
      <c r="J155" s="1"/>
      <c r="K155" s="1"/>
      <c r="L155" s="1"/>
      <c r="M155" s="1"/>
      <c r="N155" s="1"/>
      <c r="O155" s="1"/>
      <c r="P155" s="1"/>
      <c r="Q155" s="1"/>
      <c r="R155" s="1"/>
      <c r="S155" s="1"/>
      <c r="T155" s="1"/>
      <c r="U155" s="1"/>
      <c r="V155" s="1"/>
      <c r="W155" s="1"/>
      <c r="X155" s="1"/>
      <c r="Y155" s="1"/>
      <c r="Z155" s="1"/>
    </row>
    <row r="156" spans="1:26" ht="12" customHeight="1">
      <c r="A156" s="7"/>
      <c r="B156" s="40" t="s">
        <v>147</v>
      </c>
      <c r="C156" s="29" t="str">
        <f>VLOOKUP(B156,'IMPL SENAC'!$A$13:$D$3120,4,FALSE)</f>
        <v>PCI</v>
      </c>
      <c r="D156" s="30">
        <v>524.14</v>
      </c>
      <c r="E156" s="31">
        <v>1.8842502009886948E-5</v>
      </c>
      <c r="F156" s="8"/>
      <c r="G156" s="1"/>
      <c r="H156" s="1"/>
      <c r="I156" s="1"/>
      <c r="J156" s="1"/>
      <c r="K156" s="1"/>
      <c r="L156" s="1"/>
      <c r="M156" s="1"/>
      <c r="N156" s="1"/>
      <c r="O156" s="1"/>
      <c r="P156" s="1"/>
      <c r="Q156" s="1"/>
      <c r="R156" s="1"/>
      <c r="S156" s="1"/>
      <c r="T156" s="1"/>
      <c r="U156" s="1"/>
      <c r="V156" s="1"/>
      <c r="W156" s="1"/>
      <c r="X156" s="1"/>
      <c r="Y156" s="1"/>
      <c r="Z156" s="1"/>
    </row>
    <row r="157" spans="1:26" ht="12" customHeight="1">
      <c r="A157" s="7"/>
      <c r="B157" s="40" t="s">
        <v>148</v>
      </c>
      <c r="C157" s="29" t="str">
        <f>VLOOKUP(B157,'IMPL SENAC'!$A$13:$D$3120,4,FALSE)</f>
        <v>LIMPEZA FINAL DA OBRA</v>
      </c>
      <c r="D157" s="30">
        <v>2895.82</v>
      </c>
      <c r="E157" s="31">
        <v>1.0410290031341021E-4</v>
      </c>
      <c r="F157" s="8"/>
      <c r="G157" s="1"/>
      <c r="H157" s="1"/>
      <c r="I157" s="1"/>
      <c r="J157" s="1"/>
      <c r="K157" s="1"/>
      <c r="L157" s="1"/>
      <c r="M157" s="1"/>
      <c r="N157" s="1"/>
      <c r="O157" s="1"/>
      <c r="P157" s="1"/>
      <c r="Q157" s="1"/>
      <c r="R157" s="1"/>
      <c r="S157" s="1"/>
      <c r="T157" s="1"/>
      <c r="U157" s="1"/>
      <c r="V157" s="1"/>
      <c r="W157" s="1"/>
      <c r="X157" s="1"/>
      <c r="Y157" s="1"/>
      <c r="Z157" s="1"/>
    </row>
    <row r="158" spans="1:26" ht="12" customHeight="1">
      <c r="A158" s="7"/>
      <c r="B158" s="32" t="s">
        <v>149</v>
      </c>
      <c r="C158" s="33" t="str">
        <f>VLOOKUP(B158,'IMPL SENAC'!$A$13:$D$3120,4,FALSE)</f>
        <v>CENTRAL DE GÁS</v>
      </c>
      <c r="D158" s="26">
        <v>52208.649999999987</v>
      </c>
      <c r="E158" s="27"/>
      <c r="F158" s="8"/>
      <c r="G158" s="1"/>
      <c r="H158" s="1"/>
      <c r="I158" s="1"/>
      <c r="J158" s="1"/>
      <c r="K158" s="1"/>
      <c r="L158" s="1"/>
      <c r="M158" s="1"/>
      <c r="N158" s="1"/>
      <c r="O158" s="1"/>
      <c r="P158" s="1"/>
      <c r="Q158" s="1"/>
      <c r="R158" s="1"/>
      <c r="S158" s="1"/>
      <c r="T158" s="1"/>
      <c r="U158" s="1"/>
      <c r="V158" s="1"/>
      <c r="W158" s="1"/>
      <c r="X158" s="1"/>
      <c r="Y158" s="1"/>
      <c r="Z158" s="1"/>
    </row>
    <row r="159" spans="1:26" ht="12" customHeight="1">
      <c r="A159" s="7"/>
      <c r="B159" s="40" t="s">
        <v>150</v>
      </c>
      <c r="C159" s="29" t="str">
        <f>VLOOKUP(B159,'IMPL SENAC'!$A$13:$D$3120,4,FALSE)</f>
        <v>LOCAÇÃO DA OBRA</v>
      </c>
      <c r="D159" s="30">
        <v>192.77</v>
      </c>
      <c r="E159" s="31">
        <v>6.929959767325347E-6</v>
      </c>
      <c r="F159" s="8"/>
      <c r="G159" s="1"/>
      <c r="H159" s="1"/>
      <c r="I159" s="1"/>
      <c r="J159" s="1"/>
      <c r="K159" s="1"/>
      <c r="L159" s="1"/>
      <c r="M159" s="1"/>
      <c r="N159" s="1"/>
      <c r="O159" s="1"/>
      <c r="P159" s="1"/>
      <c r="Q159" s="1"/>
      <c r="R159" s="1"/>
      <c r="S159" s="1"/>
      <c r="T159" s="1"/>
      <c r="U159" s="1"/>
      <c r="V159" s="1"/>
      <c r="W159" s="1"/>
      <c r="X159" s="1"/>
      <c r="Y159" s="1"/>
      <c r="Z159" s="1"/>
    </row>
    <row r="160" spans="1:26" ht="12" customHeight="1">
      <c r="A160" s="7"/>
      <c r="B160" s="40" t="s">
        <v>151</v>
      </c>
      <c r="C160" s="29" t="str">
        <f>VLOOKUP(B160,'IMPL SENAC'!$A$13:$D$3120,4,FALSE)</f>
        <v>FUNDAÇÃO</v>
      </c>
      <c r="D160" s="30">
        <v>10189.85</v>
      </c>
      <c r="E160" s="31">
        <v>3.6631867269326234E-4</v>
      </c>
      <c r="F160" s="8"/>
      <c r="G160" s="1"/>
      <c r="H160" s="1"/>
      <c r="I160" s="1"/>
      <c r="J160" s="1"/>
      <c r="K160" s="1"/>
      <c r="L160" s="1"/>
      <c r="M160" s="1"/>
      <c r="N160" s="1"/>
      <c r="O160" s="1"/>
      <c r="P160" s="1"/>
      <c r="Q160" s="1"/>
      <c r="R160" s="1"/>
      <c r="S160" s="1"/>
      <c r="T160" s="1"/>
      <c r="U160" s="1"/>
      <c r="V160" s="1"/>
      <c r="W160" s="1"/>
      <c r="X160" s="1"/>
      <c r="Y160" s="1"/>
      <c r="Z160" s="1"/>
    </row>
    <row r="161" spans="1:26" ht="12" customHeight="1">
      <c r="A161" s="7"/>
      <c r="B161" s="40" t="s">
        <v>152</v>
      </c>
      <c r="C161" s="29" t="str">
        <f>VLOOKUP(B161,'IMPL SENAC'!$A$13:$D$3120,4,FALSE)</f>
        <v>ESTRUTURA</v>
      </c>
      <c r="D161" s="30">
        <v>10347.6</v>
      </c>
      <c r="E161" s="31">
        <v>3.7198968557543061E-4</v>
      </c>
      <c r="F161" s="8"/>
      <c r="G161" s="1"/>
      <c r="H161" s="1"/>
      <c r="I161" s="1"/>
      <c r="J161" s="1"/>
      <c r="K161" s="1"/>
      <c r="L161" s="1"/>
      <c r="M161" s="1"/>
      <c r="N161" s="1"/>
      <c r="O161" s="1"/>
      <c r="P161" s="1"/>
      <c r="Q161" s="1"/>
      <c r="R161" s="1"/>
      <c r="S161" s="1"/>
      <c r="T161" s="1"/>
      <c r="U161" s="1"/>
      <c r="V161" s="1"/>
      <c r="W161" s="1"/>
      <c r="X161" s="1"/>
      <c r="Y161" s="1"/>
      <c r="Z161" s="1"/>
    </row>
    <row r="162" spans="1:26" ht="12" customHeight="1">
      <c r="A162" s="7"/>
      <c r="B162" s="40" t="s">
        <v>153</v>
      </c>
      <c r="C162" s="29" t="str">
        <f>VLOOKUP(B162,'IMPL SENAC'!$A$13:$D$3120,4,FALSE)</f>
        <v>ALVENARIAS E DIVISÓRIAS</v>
      </c>
      <c r="D162" s="30">
        <v>347.51</v>
      </c>
      <c r="E162" s="31">
        <v>1.2492765050283919E-5</v>
      </c>
      <c r="F162" s="8"/>
      <c r="G162" s="1"/>
      <c r="H162" s="1"/>
      <c r="I162" s="1"/>
      <c r="J162" s="1"/>
      <c r="K162" s="1"/>
      <c r="L162" s="1"/>
      <c r="M162" s="1"/>
      <c r="N162" s="1"/>
      <c r="O162" s="1"/>
      <c r="P162" s="1"/>
      <c r="Q162" s="1"/>
      <c r="R162" s="1"/>
      <c r="S162" s="1"/>
      <c r="T162" s="1"/>
      <c r="U162" s="1"/>
      <c r="V162" s="1"/>
      <c r="W162" s="1"/>
      <c r="X162" s="1"/>
      <c r="Y162" s="1"/>
      <c r="Z162" s="1"/>
    </row>
    <row r="163" spans="1:26" ht="12" customHeight="1">
      <c r="A163" s="7"/>
      <c r="B163" s="40" t="s">
        <v>154</v>
      </c>
      <c r="C163" s="29" t="str">
        <f>VLOOKUP(B163,'IMPL SENAC'!$A$13:$D$3120,4,FALSE)</f>
        <v>COBERTURA E IMPERMEABILIZAÇÕES</v>
      </c>
      <c r="D163" s="30">
        <v>1676.18</v>
      </c>
      <c r="E163" s="31">
        <v>6.0257612506071479E-5</v>
      </c>
      <c r="F163" s="8"/>
      <c r="G163" s="1"/>
      <c r="H163" s="1"/>
      <c r="I163" s="1"/>
      <c r="J163" s="1"/>
      <c r="K163" s="1"/>
      <c r="L163" s="1"/>
      <c r="M163" s="1"/>
      <c r="N163" s="1"/>
      <c r="O163" s="1"/>
      <c r="P163" s="1"/>
      <c r="Q163" s="1"/>
      <c r="R163" s="1"/>
      <c r="S163" s="1"/>
      <c r="T163" s="1"/>
      <c r="U163" s="1"/>
      <c r="V163" s="1"/>
      <c r="W163" s="1"/>
      <c r="X163" s="1"/>
      <c r="Y163" s="1"/>
      <c r="Z163" s="1"/>
    </row>
    <row r="164" spans="1:26" ht="12" customHeight="1">
      <c r="A164" s="7"/>
      <c r="B164" s="40" t="s">
        <v>155</v>
      </c>
      <c r="C164" s="29" t="str">
        <f>VLOOKUP(B164,'IMPL SENAC'!$A$13:$D$3120,4,FALSE)</f>
        <v>ESQUADRIAS</v>
      </c>
      <c r="D164" s="30">
        <v>8567.7999999999993</v>
      </c>
      <c r="E164" s="31">
        <v>3.0800699950453962E-4</v>
      </c>
      <c r="F164" s="8"/>
      <c r="G164" s="1"/>
      <c r="H164" s="1"/>
      <c r="I164" s="1"/>
      <c r="J164" s="1"/>
      <c r="K164" s="1"/>
      <c r="L164" s="1"/>
      <c r="M164" s="1"/>
      <c r="N164" s="1"/>
      <c r="O164" s="1"/>
      <c r="P164" s="1"/>
      <c r="Q164" s="1"/>
      <c r="R164" s="1"/>
      <c r="S164" s="1"/>
      <c r="T164" s="1"/>
      <c r="U164" s="1"/>
      <c r="V164" s="1"/>
      <c r="W164" s="1"/>
      <c r="X164" s="1"/>
      <c r="Y164" s="1"/>
      <c r="Z164" s="1"/>
    </row>
    <row r="165" spans="1:26" ht="12" customHeight="1">
      <c r="A165" s="7"/>
      <c r="B165" s="40" t="s">
        <v>156</v>
      </c>
      <c r="C165" s="29" t="str">
        <f>VLOOKUP(B165,'IMPL SENAC'!$A$13:$D$3120,4,FALSE)</f>
        <v>REVESTIMENTOS</v>
      </c>
      <c r="D165" s="30">
        <v>594.56999999999994</v>
      </c>
      <c r="E165" s="31">
        <v>2.1374416033919336E-5</v>
      </c>
      <c r="F165" s="8"/>
      <c r="G165" s="35"/>
      <c r="H165" s="1"/>
      <c r="I165" s="1"/>
      <c r="J165" s="1"/>
      <c r="K165" s="1"/>
      <c r="L165" s="1"/>
      <c r="M165" s="1"/>
      <c r="N165" s="1"/>
      <c r="O165" s="1"/>
      <c r="P165" s="1"/>
      <c r="Q165" s="1"/>
      <c r="R165" s="1"/>
      <c r="S165" s="1"/>
      <c r="T165" s="1"/>
      <c r="U165" s="1"/>
      <c r="V165" s="1"/>
      <c r="W165" s="1"/>
      <c r="X165" s="1"/>
      <c r="Y165" s="1"/>
      <c r="Z165" s="1"/>
    </row>
    <row r="166" spans="1:26" ht="12" customHeight="1">
      <c r="A166" s="7"/>
      <c r="B166" s="40" t="s">
        <v>157</v>
      </c>
      <c r="C166" s="29" t="str">
        <f>VLOOKUP(B166,'IMPL SENAC'!$A$13:$D$3120,4,FALSE)</f>
        <v>PISOS</v>
      </c>
      <c r="D166" s="30">
        <v>155.69</v>
      </c>
      <c r="E166" s="31">
        <v>5.5969571830413608E-6</v>
      </c>
      <c r="F166" s="8"/>
      <c r="G166" s="1"/>
      <c r="H166" s="1"/>
      <c r="I166" s="1"/>
      <c r="J166" s="1"/>
      <c r="K166" s="1"/>
      <c r="L166" s="1"/>
      <c r="M166" s="1"/>
      <c r="N166" s="1"/>
      <c r="O166" s="1"/>
      <c r="P166" s="1"/>
      <c r="Q166" s="1"/>
      <c r="R166" s="1"/>
      <c r="S166" s="1"/>
      <c r="T166" s="1"/>
      <c r="U166" s="1"/>
      <c r="V166" s="1"/>
      <c r="W166" s="1"/>
      <c r="X166" s="1"/>
      <c r="Y166" s="1"/>
      <c r="Z166" s="1"/>
    </row>
    <row r="167" spans="1:26" ht="12" customHeight="1">
      <c r="A167" s="7"/>
      <c r="B167" s="40" t="s">
        <v>158</v>
      </c>
      <c r="C167" s="29" t="str">
        <f>VLOOKUP(B167,'IMPL SENAC'!$A$13:$D$3120,4,FALSE)</f>
        <v>PINTURA</v>
      </c>
      <c r="D167" s="30">
        <v>680.01</v>
      </c>
      <c r="E167" s="31">
        <v>2.4445930079259785E-5</v>
      </c>
      <c r="F167" s="8"/>
      <c r="G167" s="1"/>
      <c r="H167" s="1"/>
      <c r="I167" s="1"/>
      <c r="J167" s="1"/>
      <c r="K167" s="1"/>
      <c r="L167" s="1"/>
      <c r="M167" s="1"/>
      <c r="N167" s="1"/>
      <c r="O167" s="1"/>
      <c r="P167" s="1"/>
      <c r="Q167" s="1"/>
      <c r="R167" s="1"/>
      <c r="S167" s="1"/>
      <c r="T167" s="1"/>
      <c r="U167" s="1"/>
      <c r="V167" s="1"/>
      <c r="W167" s="1"/>
      <c r="X167" s="1"/>
      <c r="Y167" s="1"/>
      <c r="Z167" s="1"/>
    </row>
    <row r="168" spans="1:26" ht="12" customHeight="1">
      <c r="A168" s="7"/>
      <c r="B168" s="40" t="s">
        <v>159</v>
      </c>
      <c r="C168" s="29" t="str">
        <f>VLOOKUP(B168,'IMPL SENAC'!$A$13:$D$3120,4,FALSE)</f>
        <v>INSTALAÇÕES DE GÁS GLP</v>
      </c>
      <c r="D168" s="30">
        <v>19289.12</v>
      </c>
      <c r="E168" s="31">
        <v>6.93431683078854E-4</v>
      </c>
      <c r="F168" s="8"/>
      <c r="G168" s="1"/>
      <c r="H168" s="1"/>
      <c r="I168" s="1"/>
      <c r="J168" s="1"/>
      <c r="K168" s="1"/>
      <c r="L168" s="1"/>
      <c r="M168" s="1"/>
      <c r="N168" s="1"/>
      <c r="O168" s="1"/>
      <c r="P168" s="1"/>
      <c r="Q168" s="1"/>
      <c r="R168" s="1"/>
      <c r="S168" s="1"/>
      <c r="T168" s="1"/>
      <c r="U168" s="1"/>
      <c r="V168" s="1"/>
      <c r="W168" s="1"/>
      <c r="X168" s="1"/>
      <c r="Y168" s="1"/>
      <c r="Z168" s="1"/>
    </row>
    <row r="169" spans="1:26" ht="12" customHeight="1">
      <c r="A169" s="7"/>
      <c r="B169" s="41" t="s">
        <v>160</v>
      </c>
      <c r="C169" s="29" t="str">
        <f>VLOOKUP(B169,'IMPL SENAC'!$A$13:$D$3120,4,FALSE)</f>
        <v>PCI</v>
      </c>
      <c r="D169" s="30">
        <v>154.27000000000001</v>
      </c>
      <c r="E169" s="31">
        <v>5.5459090797597201E-6</v>
      </c>
      <c r="F169" s="8"/>
      <c r="G169" s="1"/>
      <c r="H169" s="1"/>
      <c r="I169" s="1"/>
      <c r="J169" s="1"/>
      <c r="K169" s="1"/>
      <c r="L169" s="1"/>
      <c r="M169" s="1"/>
      <c r="N169" s="1"/>
      <c r="O169" s="1"/>
      <c r="P169" s="1"/>
      <c r="Q169" s="1"/>
      <c r="R169" s="1"/>
      <c r="S169" s="1"/>
      <c r="T169" s="1"/>
      <c r="U169" s="1"/>
      <c r="V169" s="1"/>
      <c r="W169" s="1"/>
      <c r="X169" s="1"/>
      <c r="Y169" s="1"/>
      <c r="Z169" s="1"/>
    </row>
    <row r="170" spans="1:26" ht="12" customHeight="1">
      <c r="A170" s="7"/>
      <c r="B170" s="40" t="s">
        <v>161</v>
      </c>
      <c r="C170" s="29" t="str">
        <f>VLOOKUP(B170,'IMPL SENAC'!$A$13:$D$3120,4,FALSE)</f>
        <v>LIMPEZA FINAL DA OBRA</v>
      </c>
      <c r="D170" s="30">
        <v>13.28</v>
      </c>
      <c r="E170" s="31">
        <v>4.7740761378887064E-7</v>
      </c>
      <c r="F170" s="8"/>
      <c r="G170" s="1"/>
      <c r="H170" s="1"/>
      <c r="I170" s="1"/>
      <c r="J170" s="1"/>
      <c r="K170" s="1"/>
      <c r="L170" s="1"/>
      <c r="M170" s="1"/>
      <c r="N170" s="1"/>
      <c r="O170" s="1"/>
      <c r="P170" s="1"/>
      <c r="Q170" s="1"/>
      <c r="R170" s="1"/>
      <c r="S170" s="1"/>
      <c r="T170" s="1"/>
      <c r="U170" s="1"/>
      <c r="V170" s="1"/>
      <c r="W170" s="1"/>
      <c r="X170" s="1"/>
      <c r="Y170" s="1"/>
      <c r="Z170" s="1"/>
    </row>
    <row r="171" spans="1:26" ht="12" customHeight="1">
      <c r="A171" s="7"/>
      <c r="B171" s="40"/>
      <c r="C171" s="28"/>
      <c r="D171" s="30"/>
      <c r="E171" s="31"/>
      <c r="F171" s="8"/>
      <c r="G171" s="1"/>
      <c r="H171" s="1"/>
      <c r="I171" s="1"/>
      <c r="J171" s="1"/>
      <c r="K171" s="1"/>
      <c r="L171" s="1"/>
      <c r="M171" s="1"/>
      <c r="N171" s="1"/>
      <c r="O171" s="1"/>
      <c r="P171" s="1"/>
      <c r="Q171" s="1"/>
      <c r="R171" s="1"/>
      <c r="S171" s="1"/>
      <c r="T171" s="1"/>
      <c r="U171" s="1"/>
      <c r="V171" s="1"/>
      <c r="W171" s="1"/>
      <c r="X171" s="1"/>
      <c r="Y171" s="1"/>
      <c r="Z171" s="1"/>
    </row>
    <row r="172" spans="1:26" ht="12" customHeight="1">
      <c r="A172" s="7"/>
      <c r="B172" s="465" t="s">
        <v>162</v>
      </c>
      <c r="C172" s="466"/>
      <c r="D172" s="42">
        <v>27816900.310000006</v>
      </c>
      <c r="E172" s="43"/>
      <c r="F172" s="44"/>
      <c r="G172" s="1"/>
      <c r="H172" s="1"/>
      <c r="I172" s="1"/>
      <c r="J172" s="1"/>
      <c r="K172" s="1"/>
      <c r="L172" s="1"/>
      <c r="M172" s="1"/>
      <c r="N172" s="1"/>
      <c r="O172" s="1"/>
      <c r="P172" s="1"/>
      <c r="Q172" s="1"/>
      <c r="R172" s="1"/>
      <c r="S172" s="1"/>
      <c r="T172" s="1"/>
      <c r="U172" s="1"/>
      <c r="V172" s="1"/>
      <c r="W172" s="1"/>
      <c r="X172" s="1"/>
      <c r="Y172" s="1"/>
      <c r="Z172" s="1"/>
    </row>
    <row r="173" spans="1:26" ht="12" customHeight="1">
      <c r="A173" s="9"/>
      <c r="B173" s="10"/>
      <c r="C173" s="10"/>
      <c r="D173" s="11"/>
      <c r="E173" s="10"/>
      <c r="F173" s="8"/>
      <c r="G173" s="1"/>
      <c r="H173" s="1"/>
      <c r="I173" s="1"/>
      <c r="J173" s="1"/>
      <c r="K173" s="1"/>
      <c r="L173" s="1"/>
      <c r="M173" s="1"/>
      <c r="N173" s="1"/>
      <c r="O173" s="1"/>
      <c r="P173" s="1"/>
      <c r="Q173" s="1"/>
      <c r="R173" s="1"/>
      <c r="S173" s="1"/>
      <c r="T173" s="1"/>
      <c r="U173" s="1"/>
      <c r="V173" s="1"/>
      <c r="W173" s="1"/>
      <c r="X173" s="1"/>
      <c r="Y173" s="1"/>
      <c r="Z173" s="1"/>
    </row>
    <row r="174" spans="1:26" ht="12" customHeight="1">
      <c r="A174" s="7"/>
      <c r="B174" s="4"/>
      <c r="C174" s="4"/>
      <c r="D174" s="5"/>
      <c r="E174" s="4"/>
      <c r="F174" s="4"/>
      <c r="G174" s="1"/>
      <c r="H174" s="1"/>
      <c r="I174" s="1"/>
      <c r="J174" s="1"/>
      <c r="K174" s="1"/>
      <c r="L174" s="1"/>
      <c r="M174" s="1"/>
      <c r="N174" s="1"/>
      <c r="O174" s="1"/>
      <c r="P174" s="1"/>
      <c r="Q174" s="1"/>
      <c r="R174" s="1"/>
      <c r="S174" s="1"/>
      <c r="T174" s="1"/>
      <c r="U174" s="1"/>
      <c r="V174" s="1"/>
      <c r="W174" s="1"/>
      <c r="X174" s="1"/>
      <c r="Y174" s="1"/>
      <c r="Z174" s="1"/>
    </row>
    <row r="175" spans="1:26" ht="12" customHeight="1">
      <c r="A175" s="45"/>
      <c r="B175" s="13"/>
      <c r="C175" s="46" t="s">
        <v>163</v>
      </c>
      <c r="D175" s="47"/>
      <c r="E175" s="13"/>
      <c r="F175" s="48"/>
      <c r="G175" s="1"/>
      <c r="H175" s="1"/>
      <c r="I175" s="1"/>
      <c r="J175" s="1"/>
      <c r="K175" s="1"/>
      <c r="L175" s="1"/>
      <c r="M175" s="1"/>
      <c r="N175" s="1"/>
      <c r="O175" s="1"/>
      <c r="P175" s="1"/>
      <c r="Q175" s="1"/>
      <c r="R175" s="1"/>
      <c r="S175" s="1"/>
      <c r="T175" s="1"/>
      <c r="U175" s="1"/>
      <c r="V175" s="1"/>
      <c r="W175" s="1"/>
      <c r="X175" s="1"/>
      <c r="Y175" s="1"/>
      <c r="Z175" s="1"/>
    </row>
    <row r="176" spans="1:26" ht="12" customHeight="1">
      <c r="A176" s="3"/>
      <c r="B176" s="4"/>
      <c r="C176" s="4"/>
      <c r="D176" s="5"/>
      <c r="E176" s="4"/>
      <c r="F176" s="4"/>
      <c r="G176" s="1"/>
      <c r="H176" s="1"/>
      <c r="I176" s="1"/>
      <c r="J176" s="1"/>
      <c r="K176" s="1"/>
      <c r="L176" s="1"/>
      <c r="M176" s="1"/>
      <c r="N176" s="1"/>
      <c r="O176" s="1"/>
      <c r="P176" s="1"/>
      <c r="Q176" s="1"/>
      <c r="R176" s="1"/>
      <c r="S176" s="1"/>
      <c r="T176" s="1"/>
      <c r="U176" s="1"/>
      <c r="V176" s="1"/>
      <c r="W176" s="1"/>
      <c r="X176" s="1"/>
      <c r="Y176" s="1"/>
      <c r="Z176" s="1"/>
    </row>
    <row r="177" spans="1:26" ht="12" customHeight="1">
      <c r="A177" s="7"/>
      <c r="B177" s="1"/>
      <c r="C177" s="1"/>
      <c r="D177" s="2"/>
      <c r="E177" s="49">
        <v>0.55000000000000004</v>
      </c>
      <c r="F177" s="49">
        <v>0.45</v>
      </c>
      <c r="G177" s="1"/>
      <c r="H177" s="1"/>
      <c r="I177" s="1"/>
      <c r="J177" s="1"/>
      <c r="K177" s="1"/>
      <c r="L177" s="1"/>
      <c r="M177" s="1"/>
      <c r="N177" s="1"/>
      <c r="O177" s="1"/>
      <c r="P177" s="1"/>
      <c r="Q177" s="1"/>
      <c r="R177" s="1"/>
      <c r="S177" s="1"/>
      <c r="T177" s="1"/>
      <c r="U177" s="1"/>
      <c r="V177" s="1"/>
      <c r="W177" s="1"/>
      <c r="X177" s="1"/>
      <c r="Y177" s="1"/>
      <c r="Z177" s="1"/>
    </row>
    <row r="178" spans="1:26" ht="12" customHeight="1">
      <c r="A178" s="7"/>
      <c r="B178" s="1"/>
      <c r="C178" s="50" t="s">
        <v>164</v>
      </c>
      <c r="D178" s="1"/>
      <c r="E178" s="51" t="s">
        <v>165</v>
      </c>
      <c r="F178" s="52" t="s">
        <v>166</v>
      </c>
      <c r="G178" s="1"/>
      <c r="H178" s="1"/>
      <c r="I178" s="1"/>
      <c r="J178" s="1"/>
      <c r="K178" s="1"/>
      <c r="L178" s="1"/>
      <c r="M178" s="1"/>
      <c r="N178" s="1"/>
      <c r="O178" s="1"/>
      <c r="P178" s="1"/>
      <c r="Q178" s="1"/>
      <c r="R178" s="1"/>
      <c r="S178" s="1"/>
      <c r="T178" s="1"/>
      <c r="U178" s="1"/>
      <c r="V178" s="1"/>
      <c r="W178" s="1"/>
      <c r="X178" s="1"/>
      <c r="Y178" s="1"/>
      <c r="Z178" s="1"/>
    </row>
    <row r="179" spans="1:26" ht="12" customHeight="1">
      <c r="A179" s="7"/>
      <c r="B179" s="16" t="s">
        <v>2</v>
      </c>
      <c r="C179" s="17" t="str">
        <f>VLOOKUP(B179,'PREDIO PRINCIPAL'!$A$13:$D$3120,4,FALSE)</f>
        <v>ADMINISTRAÇÃO, PRÉDIO PRINCIPAL E ANEXOS</v>
      </c>
      <c r="D179" s="18">
        <v>16248430.000000002</v>
      </c>
      <c r="E179" s="53">
        <v>8936636.5000000019</v>
      </c>
      <c r="F179" s="53">
        <v>7311793.5</v>
      </c>
      <c r="G179" s="1"/>
      <c r="H179" s="54"/>
      <c r="I179" s="1"/>
      <c r="J179" s="1"/>
      <c r="K179" s="1"/>
      <c r="L179" s="1"/>
      <c r="M179" s="1"/>
      <c r="N179" s="1"/>
      <c r="O179" s="1"/>
      <c r="P179" s="1"/>
      <c r="Q179" s="1"/>
      <c r="R179" s="1"/>
      <c r="S179" s="1"/>
      <c r="T179" s="1"/>
      <c r="U179" s="1"/>
      <c r="V179" s="1"/>
      <c r="W179" s="1"/>
      <c r="X179" s="1"/>
      <c r="Y179" s="1"/>
      <c r="Z179" s="1"/>
    </row>
    <row r="180" spans="1:26" ht="12" customHeight="1">
      <c r="A180" s="7"/>
      <c r="B180" s="16" t="s">
        <v>79</v>
      </c>
      <c r="C180" s="17" t="str">
        <f>VLOOKUP(B180,QUADRA!$A$13:$D$3120,4,FALSE)</f>
        <v>QUADRA</v>
      </c>
      <c r="D180" s="18">
        <v>5210413.7000000011</v>
      </c>
      <c r="E180" s="53">
        <v>5210413.7000000011</v>
      </c>
      <c r="F180" s="53"/>
      <c r="G180" s="1"/>
      <c r="H180" s="54"/>
      <c r="I180" s="1"/>
      <c r="J180" s="1"/>
      <c r="K180" s="1"/>
      <c r="L180" s="1"/>
      <c r="M180" s="1"/>
      <c r="N180" s="1"/>
      <c r="O180" s="1"/>
      <c r="P180" s="1"/>
      <c r="Q180" s="1"/>
      <c r="R180" s="1"/>
      <c r="S180" s="1"/>
      <c r="T180" s="1"/>
      <c r="U180" s="1"/>
      <c r="V180" s="1"/>
      <c r="W180" s="1"/>
      <c r="X180" s="1"/>
      <c r="Y180" s="1"/>
      <c r="Z180" s="1"/>
    </row>
    <row r="181" spans="1:26" ht="12" customHeight="1">
      <c r="A181" s="7"/>
      <c r="B181" s="16" t="s">
        <v>111</v>
      </c>
      <c r="C181" s="17" t="str">
        <f>VLOOKUP(B181,'IMPL SESC'!$A$13:$D$3120,4,FALSE)</f>
        <v>IMPLANTAÇÃO SESC</v>
      </c>
      <c r="D181" s="18">
        <v>4315966.7100000009</v>
      </c>
      <c r="E181" s="53">
        <v>4315966.7100000009</v>
      </c>
      <c r="F181" s="53"/>
      <c r="G181" s="1"/>
      <c r="H181" s="1"/>
      <c r="I181" s="1"/>
      <c r="J181" s="1"/>
      <c r="K181" s="1"/>
      <c r="L181" s="1"/>
      <c r="M181" s="1"/>
      <c r="N181" s="1"/>
      <c r="O181" s="1"/>
      <c r="P181" s="1"/>
      <c r="Q181" s="1"/>
      <c r="R181" s="1"/>
      <c r="S181" s="1"/>
      <c r="T181" s="1"/>
      <c r="U181" s="1"/>
      <c r="V181" s="1"/>
      <c r="W181" s="1"/>
      <c r="X181" s="1"/>
      <c r="Y181" s="1"/>
      <c r="Z181" s="1"/>
    </row>
    <row r="182" spans="1:26" ht="12" customHeight="1">
      <c r="A182" s="7"/>
      <c r="B182" s="16" t="s">
        <v>129</v>
      </c>
      <c r="C182" s="17" t="str">
        <f>VLOOKUP(B182,'IMPL SENAC'!$A$13:$D$3120,4,FALSE)</f>
        <v>IMPLANTAÇÃO SENAC, CENTRAL DE GÁS</v>
      </c>
      <c r="D182" s="18">
        <v>2042089.9000000006</v>
      </c>
      <c r="E182" s="53"/>
      <c r="F182" s="53">
        <v>2042089.9000000006</v>
      </c>
      <c r="G182" s="1"/>
      <c r="H182" s="1"/>
      <c r="I182" s="1"/>
      <c r="J182" s="1"/>
      <c r="K182" s="1"/>
      <c r="L182" s="1"/>
      <c r="M182" s="1"/>
      <c r="N182" s="1"/>
      <c r="O182" s="1"/>
      <c r="P182" s="1"/>
      <c r="Q182" s="1"/>
      <c r="R182" s="1"/>
      <c r="S182" s="1"/>
      <c r="T182" s="1"/>
      <c r="U182" s="1"/>
      <c r="V182" s="1"/>
      <c r="W182" s="1"/>
      <c r="X182" s="1"/>
      <c r="Y182" s="1"/>
      <c r="Z182" s="1"/>
    </row>
    <row r="183" spans="1:26" ht="12" customHeight="1">
      <c r="A183" s="7"/>
      <c r="B183" s="1"/>
      <c r="C183" s="1"/>
      <c r="D183" s="53">
        <v>27816900.310000006</v>
      </c>
      <c r="E183" s="55">
        <v>18463016.910000004</v>
      </c>
      <c r="F183" s="56">
        <v>9353883.4000000004</v>
      </c>
      <c r="G183" s="1"/>
      <c r="H183" s="1"/>
      <c r="I183" s="1"/>
      <c r="J183" s="1"/>
      <c r="K183" s="1"/>
      <c r="L183" s="1"/>
      <c r="M183" s="1"/>
      <c r="N183" s="1"/>
      <c r="O183" s="1"/>
      <c r="P183" s="1"/>
      <c r="Q183" s="1"/>
      <c r="R183" s="1"/>
      <c r="S183" s="1"/>
      <c r="T183" s="1"/>
      <c r="U183" s="1"/>
      <c r="V183" s="1"/>
      <c r="W183" s="1"/>
      <c r="X183" s="1"/>
      <c r="Y183" s="1"/>
      <c r="Z183" s="1"/>
    </row>
    <row r="184" spans="1:26" ht="14.4">
      <c r="A184" s="1"/>
      <c r="B184" s="1"/>
      <c r="C184" s="1"/>
      <c r="D184" s="2"/>
      <c r="E184" s="1"/>
      <c r="F184" s="1"/>
      <c r="G184" s="1"/>
      <c r="H184" s="1"/>
      <c r="I184" s="1"/>
      <c r="J184" s="1"/>
      <c r="K184" s="1"/>
      <c r="L184" s="1"/>
      <c r="M184" s="1"/>
      <c r="N184" s="1"/>
      <c r="O184" s="1"/>
      <c r="P184" s="1"/>
      <c r="Q184" s="1"/>
      <c r="R184" s="1"/>
      <c r="S184" s="1"/>
      <c r="T184" s="1"/>
      <c r="U184" s="1"/>
      <c r="V184" s="1"/>
      <c r="W184" s="1"/>
      <c r="X184" s="1"/>
      <c r="Y184" s="1"/>
      <c r="Z184" s="1"/>
    </row>
    <row r="185" spans="1:26" ht="15.6">
      <c r="A185" s="1"/>
      <c r="B185" s="1"/>
      <c r="C185" s="57" t="s">
        <v>167</v>
      </c>
      <c r="D185" s="58"/>
      <c r="E185" s="86"/>
      <c r="F185" s="60"/>
      <c r="G185" s="1"/>
      <c r="H185" s="1"/>
      <c r="I185" s="1"/>
      <c r="J185" s="1"/>
      <c r="K185" s="1"/>
      <c r="L185" s="1"/>
      <c r="M185" s="1"/>
      <c r="N185" s="1"/>
      <c r="O185" s="1"/>
      <c r="P185" s="1"/>
      <c r="Q185" s="1"/>
      <c r="R185" s="1"/>
      <c r="S185" s="1"/>
      <c r="T185" s="1"/>
      <c r="U185" s="1"/>
      <c r="V185" s="1"/>
      <c r="W185" s="1"/>
      <c r="X185" s="1"/>
      <c r="Y185" s="1"/>
      <c r="Z185" s="1"/>
    </row>
    <row r="186" spans="1:26" ht="15.6">
      <c r="A186" s="1"/>
      <c r="B186" s="1"/>
      <c r="C186" s="57" t="s">
        <v>168</v>
      </c>
      <c r="D186" s="58"/>
      <c r="E186" s="59"/>
      <c r="F186" s="60"/>
      <c r="G186" s="1"/>
      <c r="H186" s="1"/>
      <c r="I186" s="1"/>
      <c r="J186" s="1"/>
      <c r="K186" s="1"/>
      <c r="L186" s="1"/>
      <c r="M186" s="1"/>
      <c r="N186" s="1"/>
      <c r="O186" s="1"/>
      <c r="P186" s="1"/>
      <c r="Q186" s="1"/>
      <c r="R186" s="1"/>
      <c r="S186" s="1"/>
      <c r="T186" s="1"/>
      <c r="U186" s="1"/>
      <c r="V186" s="1"/>
      <c r="W186" s="1"/>
      <c r="X186" s="1"/>
      <c r="Y186" s="1"/>
      <c r="Z186" s="1"/>
    </row>
    <row r="187" spans="1:26" ht="15.6">
      <c r="A187" s="1"/>
      <c r="B187" s="1"/>
      <c r="C187" s="61" t="s">
        <v>169</v>
      </c>
      <c r="D187" s="58"/>
      <c r="E187" s="59"/>
      <c r="F187" s="60"/>
      <c r="G187" s="1"/>
      <c r="H187" s="1"/>
      <c r="I187" s="1"/>
      <c r="J187" s="1"/>
      <c r="K187" s="1"/>
      <c r="L187" s="1"/>
      <c r="M187" s="1"/>
      <c r="N187" s="1"/>
      <c r="O187" s="1"/>
      <c r="P187" s="1"/>
      <c r="Q187" s="1"/>
      <c r="R187" s="1"/>
      <c r="S187" s="1"/>
      <c r="T187" s="1"/>
      <c r="U187" s="1"/>
      <c r="V187" s="1"/>
      <c r="W187" s="1"/>
      <c r="X187" s="1"/>
      <c r="Y187" s="1"/>
      <c r="Z187" s="1"/>
    </row>
    <row r="188" spans="1:26" ht="14.4">
      <c r="A188" s="1"/>
      <c r="B188" s="1"/>
      <c r="C188" s="1"/>
      <c r="D188" s="2"/>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c r="A189" s="1"/>
      <c r="B189" s="1"/>
      <c r="C189" s="1"/>
      <c r="D189" s="2"/>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c r="A190" s="1"/>
      <c r="B190" s="1"/>
      <c r="C190" s="1"/>
      <c r="D190" s="2"/>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c r="A191" s="1"/>
      <c r="B191" s="1"/>
      <c r="C191" s="1"/>
      <c r="D191" s="2"/>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c r="A192" s="1"/>
      <c r="B192" s="1"/>
      <c r="C192" s="1"/>
      <c r="D192" s="2"/>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c r="A193" s="1"/>
      <c r="B193" s="1"/>
      <c r="C193" s="1"/>
      <c r="D193" s="2"/>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c r="A194" s="1"/>
      <c r="B194" s="1"/>
      <c r="C194" s="1"/>
      <c r="D194" s="2"/>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c r="A195" s="1"/>
      <c r="B195" s="1"/>
      <c r="C195" s="1"/>
      <c r="D195" s="2"/>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c r="A196" s="1"/>
      <c r="B196" s="1"/>
      <c r="C196" s="1"/>
      <c r="D196" s="2"/>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c r="A197" s="1"/>
      <c r="B197" s="1"/>
      <c r="C197" s="1"/>
      <c r="D197" s="2"/>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c r="A198" s="1"/>
      <c r="B198" s="1"/>
      <c r="C198" s="1"/>
      <c r="D198" s="2"/>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c r="A199" s="1"/>
      <c r="B199" s="1"/>
      <c r="C199" s="1"/>
      <c r="D199" s="2"/>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c r="A200" s="1"/>
      <c r="B200" s="1"/>
      <c r="C200" s="1"/>
      <c r="D200" s="2"/>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c r="A201" s="1"/>
      <c r="B201" s="1"/>
      <c r="C201" s="1"/>
      <c r="D201" s="2"/>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c r="A202" s="1"/>
      <c r="B202" s="1"/>
      <c r="C202" s="1"/>
      <c r="D202" s="2"/>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c r="A203" s="1"/>
      <c r="B203" s="1"/>
      <c r="C203" s="1"/>
      <c r="D203" s="2"/>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c r="A204" s="1"/>
      <c r="B204" s="1"/>
      <c r="C204" s="1"/>
      <c r="D204" s="2"/>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c r="A205" s="1"/>
      <c r="B205" s="1"/>
      <c r="C205" s="1"/>
      <c r="D205" s="2"/>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c r="A206" s="1"/>
      <c r="B206" s="1"/>
      <c r="C206" s="1"/>
      <c r="D206" s="2"/>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c r="A207" s="1"/>
      <c r="B207" s="1"/>
      <c r="C207" s="1"/>
      <c r="D207" s="2"/>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c r="A208" s="1"/>
      <c r="B208" s="1"/>
      <c r="C208" s="1"/>
      <c r="D208" s="2"/>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c r="A210" s="1"/>
      <c r="B210" s="1"/>
      <c r="C210" s="1"/>
      <c r="D210" s="2"/>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c r="A212" s="1"/>
      <c r="B212" s="1"/>
      <c r="C212" s="1"/>
      <c r="D212" s="2"/>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c r="A214" s="1"/>
      <c r="B214" s="1"/>
      <c r="C214" s="1"/>
      <c r="D214" s="2"/>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c r="A215" s="1"/>
      <c r="B215" s="1"/>
      <c r="C215" s="1"/>
      <c r="D215" s="2"/>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c r="A216" s="1"/>
      <c r="B216" s="1"/>
      <c r="C216" s="1"/>
      <c r="D216" s="2"/>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c r="A217" s="1"/>
      <c r="B217" s="1"/>
      <c r="C217" s="1"/>
      <c r="D217" s="2"/>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c r="A218" s="1"/>
      <c r="B218" s="1"/>
      <c r="C218" s="1"/>
      <c r="D218" s="2"/>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c r="A219" s="1"/>
      <c r="B219" s="1"/>
      <c r="C219" s="1"/>
      <c r="D219" s="2"/>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c r="A220" s="1"/>
      <c r="B220" s="1"/>
      <c r="C220" s="1"/>
      <c r="D220" s="2"/>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c r="A221" s="1"/>
      <c r="B221" s="1"/>
      <c r="C221" s="1"/>
      <c r="D221" s="2"/>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c r="A222" s="1"/>
      <c r="B222" s="1"/>
      <c r="C222" s="1"/>
      <c r="D222" s="2"/>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c r="A223" s="1"/>
      <c r="B223" s="1"/>
      <c r="C223" s="1"/>
      <c r="D223" s="2"/>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c r="A224" s="1"/>
      <c r="B224" s="1"/>
      <c r="C224" s="1"/>
      <c r="D224" s="2"/>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c r="A225" s="1"/>
      <c r="B225" s="1"/>
      <c r="C225" s="1"/>
      <c r="D225" s="2"/>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c r="A226" s="1"/>
      <c r="B226" s="1"/>
      <c r="C226" s="1"/>
      <c r="D226" s="2"/>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c r="A227" s="1"/>
      <c r="B227" s="1"/>
      <c r="C227" s="1"/>
      <c r="D227" s="2"/>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c r="A228" s="1"/>
      <c r="B228" s="1"/>
      <c r="C228" s="1"/>
      <c r="D228" s="2"/>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c r="A229" s="1"/>
      <c r="B229" s="1"/>
      <c r="C229" s="1"/>
      <c r="D229" s="2"/>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c r="A230" s="1"/>
      <c r="B230" s="1"/>
      <c r="C230" s="1"/>
      <c r="D230" s="2"/>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c r="A231" s="1"/>
      <c r="B231" s="1"/>
      <c r="C231" s="1"/>
      <c r="D231" s="2"/>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c r="A232" s="1"/>
      <c r="B232" s="1"/>
      <c r="C232" s="1"/>
      <c r="D232" s="2"/>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c r="A233" s="1"/>
      <c r="B233" s="1"/>
      <c r="C233" s="1"/>
      <c r="D233" s="2"/>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c r="A234" s="1"/>
      <c r="B234" s="1"/>
      <c r="C234" s="1"/>
      <c r="D234" s="2"/>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c r="A235" s="1"/>
      <c r="B235" s="1"/>
      <c r="C235" s="1"/>
      <c r="D235" s="2"/>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c r="A236" s="1"/>
      <c r="B236" s="1"/>
      <c r="C236" s="1"/>
      <c r="D236" s="2"/>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c r="A237" s="1"/>
      <c r="B237" s="1"/>
      <c r="C237" s="1"/>
      <c r="D237" s="2"/>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c r="A238" s="1"/>
      <c r="B238" s="1"/>
      <c r="C238" s="1"/>
      <c r="D238" s="2"/>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c r="A239" s="1"/>
      <c r="B239" s="1"/>
      <c r="C239" s="1"/>
      <c r="D239" s="2"/>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c r="A240" s="1"/>
      <c r="B240" s="1"/>
      <c r="C240" s="1"/>
      <c r="D240" s="2"/>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c r="A241" s="1"/>
      <c r="B241" s="1"/>
      <c r="C241" s="1"/>
      <c r="D241" s="2"/>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c r="A242" s="1"/>
      <c r="B242" s="1"/>
      <c r="C242" s="1"/>
      <c r="D242" s="2"/>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c r="A243" s="1"/>
      <c r="B243" s="1"/>
      <c r="C243" s="1"/>
      <c r="D243" s="2"/>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c r="A244" s="1"/>
      <c r="B244" s="1"/>
      <c r="C244" s="1"/>
      <c r="D244" s="2"/>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c r="A245" s="1"/>
      <c r="B245" s="1"/>
      <c r="C245" s="1"/>
      <c r="D245" s="2"/>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c r="A246" s="1"/>
      <c r="B246" s="1"/>
      <c r="C246" s="1"/>
      <c r="D246" s="2"/>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c r="A247" s="1"/>
      <c r="B247" s="1"/>
      <c r="C247" s="1"/>
      <c r="D247" s="2"/>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c r="A248" s="1"/>
      <c r="B248" s="1"/>
      <c r="C248" s="1"/>
      <c r="D248" s="2"/>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c r="A249" s="1"/>
      <c r="B249" s="1"/>
      <c r="C249" s="1"/>
      <c r="D249" s="2"/>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c r="A250" s="1"/>
      <c r="B250" s="1"/>
      <c r="C250" s="1"/>
      <c r="D250" s="2"/>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c r="A251" s="1"/>
      <c r="B251" s="1"/>
      <c r="C251" s="1"/>
      <c r="D251" s="2"/>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c r="A252" s="1"/>
      <c r="B252" s="1"/>
      <c r="C252" s="1"/>
      <c r="D252" s="2"/>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c r="A253" s="1"/>
      <c r="B253" s="1"/>
      <c r="C253" s="1"/>
      <c r="D253" s="2"/>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c r="A254" s="1"/>
      <c r="B254" s="1"/>
      <c r="C254" s="1"/>
      <c r="D254" s="2"/>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c r="A255" s="1"/>
      <c r="B255" s="1"/>
      <c r="C255" s="1"/>
      <c r="D255" s="2"/>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c r="A256" s="1"/>
      <c r="B256" s="1"/>
      <c r="C256" s="1"/>
      <c r="D256" s="2"/>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c r="A257" s="1"/>
      <c r="B257" s="1"/>
      <c r="C257" s="1"/>
      <c r="D257" s="2"/>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c r="A258" s="1"/>
      <c r="B258" s="1"/>
      <c r="C258" s="1"/>
      <c r="D258" s="2"/>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c r="A259" s="1"/>
      <c r="B259" s="1"/>
      <c r="C259" s="1"/>
      <c r="D259" s="2"/>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c r="A260" s="1"/>
      <c r="B260" s="1"/>
      <c r="C260" s="1"/>
      <c r="D260" s="2"/>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c r="A261" s="1"/>
      <c r="B261" s="1"/>
      <c r="C261" s="1"/>
      <c r="D261" s="2"/>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c r="A262" s="1"/>
      <c r="B262" s="1"/>
      <c r="C262" s="1"/>
      <c r="D262" s="2"/>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c r="A263" s="1"/>
      <c r="B263" s="1"/>
      <c r="C263" s="1"/>
      <c r="D263" s="2"/>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c r="A264" s="1"/>
      <c r="B264" s="1"/>
      <c r="C264" s="1"/>
      <c r="D264" s="2"/>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c r="A265" s="1"/>
      <c r="B265" s="1"/>
      <c r="C265" s="1"/>
      <c r="D265" s="2"/>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c r="A266" s="1"/>
      <c r="B266" s="1"/>
      <c r="C266" s="1"/>
      <c r="D266" s="2"/>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c r="A267" s="1"/>
      <c r="B267" s="1"/>
      <c r="C267" s="1"/>
      <c r="D267" s="2"/>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c r="A268" s="1"/>
      <c r="B268" s="1"/>
      <c r="C268" s="1"/>
      <c r="D268" s="2"/>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c r="A269" s="1"/>
      <c r="B269" s="1"/>
      <c r="C269" s="1"/>
      <c r="D269" s="2"/>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c r="A270" s="1"/>
      <c r="B270" s="1"/>
      <c r="C270" s="1"/>
      <c r="D270" s="2"/>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c r="A271" s="1"/>
      <c r="B271" s="1"/>
      <c r="C271" s="1"/>
      <c r="D271" s="2"/>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c r="A272" s="1"/>
      <c r="B272" s="1"/>
      <c r="C272" s="1"/>
      <c r="D272" s="2"/>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c r="A273" s="1"/>
      <c r="B273" s="1"/>
      <c r="C273" s="1"/>
      <c r="D273" s="2"/>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c r="A274" s="1"/>
      <c r="B274" s="1"/>
      <c r="C274" s="1"/>
      <c r="D274" s="2"/>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c r="A275" s="1"/>
      <c r="B275" s="1"/>
      <c r="C275" s="1"/>
      <c r="D275" s="2"/>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c r="A276" s="1"/>
      <c r="B276" s="1"/>
      <c r="C276" s="1"/>
      <c r="D276" s="2"/>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c r="A277" s="1"/>
      <c r="B277" s="1"/>
      <c r="C277" s="1"/>
      <c r="D277" s="2"/>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c r="A278" s="1"/>
      <c r="B278" s="1"/>
      <c r="C278" s="1"/>
      <c r="D278" s="2"/>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c r="A279" s="1"/>
      <c r="B279" s="1"/>
      <c r="C279" s="1"/>
      <c r="D279" s="2"/>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c r="A280" s="1"/>
      <c r="B280" s="1"/>
      <c r="C280" s="1"/>
      <c r="D280" s="2"/>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c r="A281" s="1"/>
      <c r="B281" s="1"/>
      <c r="C281" s="1"/>
      <c r="D281" s="2"/>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c r="A282" s="1"/>
      <c r="B282" s="1"/>
      <c r="C282" s="1"/>
      <c r="D282" s="2"/>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c r="A283" s="1"/>
      <c r="B283" s="1"/>
      <c r="C283" s="1"/>
      <c r="D283" s="2"/>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c r="A284" s="1"/>
      <c r="B284" s="1"/>
      <c r="C284" s="1"/>
      <c r="D284" s="2"/>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c r="A285" s="1"/>
      <c r="B285" s="1"/>
      <c r="C285" s="1"/>
      <c r="D285" s="2"/>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c r="A286" s="1"/>
      <c r="B286" s="1"/>
      <c r="C286" s="1"/>
      <c r="D286" s="2"/>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c r="A287" s="1"/>
      <c r="B287" s="1"/>
      <c r="C287" s="1"/>
      <c r="D287" s="2"/>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c r="A288" s="1"/>
      <c r="B288" s="1"/>
      <c r="C288" s="1"/>
      <c r="D288" s="2"/>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c r="A289" s="1"/>
      <c r="B289" s="1"/>
      <c r="C289" s="1"/>
      <c r="D289" s="2"/>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c r="A290" s="1"/>
      <c r="B290" s="1"/>
      <c r="C290" s="1"/>
      <c r="D290" s="2"/>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c r="A291" s="1"/>
      <c r="B291" s="1"/>
      <c r="C291" s="1"/>
      <c r="D291" s="2"/>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c r="A292" s="1"/>
      <c r="B292" s="1"/>
      <c r="C292" s="1"/>
      <c r="D292" s="2"/>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c r="A293" s="1"/>
      <c r="B293" s="1"/>
      <c r="C293" s="1"/>
      <c r="D293" s="2"/>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c r="A294" s="1"/>
      <c r="B294" s="1"/>
      <c r="C294" s="1"/>
      <c r="D294" s="2"/>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c r="A295" s="1"/>
      <c r="B295" s="1"/>
      <c r="C295" s="1"/>
      <c r="D295" s="2"/>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c r="A296" s="1"/>
      <c r="B296" s="1"/>
      <c r="C296" s="1"/>
      <c r="D296" s="2"/>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c r="A297" s="1"/>
      <c r="B297" s="1"/>
      <c r="C297" s="1"/>
      <c r="D297" s="2"/>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c r="A298" s="1"/>
      <c r="B298" s="1"/>
      <c r="C298" s="1"/>
      <c r="D298" s="2"/>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c r="A299" s="1"/>
      <c r="B299" s="1"/>
      <c r="C299" s="1"/>
      <c r="D299" s="2"/>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c r="A300" s="1"/>
      <c r="B300" s="1"/>
      <c r="C300" s="1"/>
      <c r="D300" s="2"/>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c r="A301" s="1"/>
      <c r="B301" s="1"/>
      <c r="C301" s="1"/>
      <c r="D301" s="2"/>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c r="A302" s="1"/>
      <c r="B302" s="1"/>
      <c r="C302" s="1"/>
      <c r="D302" s="2"/>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c r="A303" s="1"/>
      <c r="B303" s="1"/>
      <c r="C303" s="1"/>
      <c r="D303" s="2"/>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c r="A304" s="1"/>
      <c r="B304" s="1"/>
      <c r="C304" s="1"/>
      <c r="D304" s="2"/>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c r="A305" s="1"/>
      <c r="B305" s="1"/>
      <c r="C305" s="1"/>
      <c r="D305" s="2"/>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c r="A306" s="1"/>
      <c r="B306" s="1"/>
      <c r="C306" s="1"/>
      <c r="D306" s="2"/>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c r="A307" s="1"/>
      <c r="B307" s="1"/>
      <c r="C307" s="1"/>
      <c r="D307" s="2"/>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c r="A308" s="1"/>
      <c r="B308" s="1"/>
      <c r="C308" s="1"/>
      <c r="D308" s="2"/>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c r="A309" s="1"/>
      <c r="B309" s="1"/>
      <c r="C309" s="1"/>
      <c r="D309" s="2"/>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c r="A310" s="1"/>
      <c r="B310" s="1"/>
      <c r="C310" s="1"/>
      <c r="D310" s="2"/>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c r="A311" s="1"/>
      <c r="B311" s="1"/>
      <c r="C311" s="1"/>
      <c r="D311" s="2"/>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c r="A312" s="1"/>
      <c r="B312" s="1"/>
      <c r="C312" s="1"/>
      <c r="D312" s="2"/>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c r="A313" s="1"/>
      <c r="B313" s="1"/>
      <c r="C313" s="1"/>
      <c r="D313" s="2"/>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c r="A314" s="1"/>
      <c r="B314" s="1"/>
      <c r="C314" s="1"/>
      <c r="D314" s="2"/>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c r="A315" s="1"/>
      <c r="B315" s="1"/>
      <c r="C315" s="1"/>
      <c r="D315" s="2"/>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c r="A316" s="1"/>
      <c r="B316" s="1"/>
      <c r="C316" s="1"/>
      <c r="D316" s="2"/>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c r="A317" s="1"/>
      <c r="B317" s="1"/>
      <c r="C317" s="1"/>
      <c r="D317" s="2"/>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c r="A318" s="1"/>
      <c r="B318" s="1"/>
      <c r="C318" s="1"/>
      <c r="D318" s="2"/>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c r="A319" s="1"/>
      <c r="B319" s="1"/>
      <c r="C319" s="1"/>
      <c r="D319" s="2"/>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c r="A320" s="1"/>
      <c r="B320" s="1"/>
      <c r="C320" s="1"/>
      <c r="D320" s="2"/>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c r="A321" s="1"/>
      <c r="B321" s="1"/>
      <c r="C321" s="1"/>
      <c r="D321" s="2"/>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c r="A322" s="1"/>
      <c r="B322" s="1"/>
      <c r="C322" s="1"/>
      <c r="D322" s="2"/>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c r="A323" s="1"/>
      <c r="B323" s="1"/>
      <c r="C323" s="1"/>
      <c r="D323" s="2"/>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c r="A324" s="1"/>
      <c r="B324" s="1"/>
      <c r="C324" s="1"/>
      <c r="D324" s="2"/>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c r="A325" s="1"/>
      <c r="B325" s="1"/>
      <c r="C325" s="1"/>
      <c r="D325" s="2"/>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c r="A326" s="1"/>
      <c r="B326" s="1"/>
      <c r="C326" s="1"/>
      <c r="D326" s="2"/>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c r="A327" s="1"/>
      <c r="B327" s="1"/>
      <c r="C327" s="1"/>
      <c r="D327" s="2"/>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c r="A328" s="1"/>
      <c r="B328" s="1"/>
      <c r="C328" s="1"/>
      <c r="D328" s="2"/>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c r="A329" s="1"/>
      <c r="B329" s="1"/>
      <c r="C329" s="1"/>
      <c r="D329" s="2"/>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c r="A330" s="1"/>
      <c r="B330" s="1"/>
      <c r="C330" s="1"/>
      <c r="D330" s="2"/>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c r="A331" s="1"/>
      <c r="B331" s="1"/>
      <c r="C331" s="1"/>
      <c r="D331" s="2"/>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c r="A332" s="1"/>
      <c r="B332" s="1"/>
      <c r="C332" s="1"/>
      <c r="D332" s="2"/>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c r="A333" s="1"/>
      <c r="B333" s="1"/>
      <c r="C333" s="1"/>
      <c r="D333" s="2"/>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c r="A334" s="1"/>
      <c r="B334" s="1"/>
      <c r="C334" s="1"/>
      <c r="D334" s="2"/>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c r="A335" s="1"/>
      <c r="B335" s="1"/>
      <c r="C335" s="1"/>
      <c r="D335" s="2"/>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c r="A336" s="1"/>
      <c r="B336" s="1"/>
      <c r="C336" s="1"/>
      <c r="D336" s="2"/>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c r="A337" s="1"/>
      <c r="B337" s="1"/>
      <c r="C337" s="1"/>
      <c r="D337" s="2"/>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c r="A338" s="1"/>
      <c r="B338" s="1"/>
      <c r="C338" s="1"/>
      <c r="D338" s="2"/>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c r="A339" s="1"/>
      <c r="B339" s="1"/>
      <c r="C339" s="1"/>
      <c r="D339" s="2"/>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c r="A340" s="1"/>
      <c r="B340" s="1"/>
      <c r="C340" s="1"/>
      <c r="D340" s="2"/>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c r="A341" s="1"/>
      <c r="B341" s="1"/>
      <c r="C341" s="1"/>
      <c r="D341" s="2"/>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c r="A342" s="1"/>
      <c r="B342" s="1"/>
      <c r="C342" s="1"/>
      <c r="D342" s="2"/>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c r="A343" s="1"/>
      <c r="B343" s="1"/>
      <c r="C343" s="1"/>
      <c r="D343" s="2"/>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c r="A344" s="1"/>
      <c r="B344" s="1"/>
      <c r="C344" s="1"/>
      <c r="D344" s="2"/>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c r="A345" s="1"/>
      <c r="B345" s="1"/>
      <c r="C345" s="1"/>
      <c r="D345" s="2"/>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c r="A346" s="1"/>
      <c r="B346" s="1"/>
      <c r="C346" s="1"/>
      <c r="D346" s="2"/>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c r="A347" s="1"/>
      <c r="B347" s="1"/>
      <c r="C347" s="1"/>
      <c r="D347" s="2"/>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c r="A348" s="1"/>
      <c r="B348" s="1"/>
      <c r="C348" s="1"/>
      <c r="D348" s="2"/>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c r="A349" s="1"/>
      <c r="B349" s="1"/>
      <c r="C349" s="1"/>
      <c r="D349" s="2"/>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c r="A350" s="1"/>
      <c r="B350" s="1"/>
      <c r="C350" s="1"/>
      <c r="D350" s="2"/>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c r="A351" s="1"/>
      <c r="B351" s="1"/>
      <c r="C351" s="1"/>
      <c r="D351" s="2"/>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c r="A352" s="1"/>
      <c r="B352" s="1"/>
      <c r="C352" s="1"/>
      <c r="D352" s="2"/>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c r="A353" s="1"/>
      <c r="B353" s="1"/>
      <c r="C353" s="1"/>
      <c r="D353" s="2"/>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c r="A354" s="1"/>
      <c r="B354" s="1"/>
      <c r="C354" s="1"/>
      <c r="D354" s="2"/>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c r="A355" s="1"/>
      <c r="B355" s="1"/>
      <c r="C355" s="1"/>
      <c r="D355" s="2"/>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c r="A356" s="1"/>
      <c r="B356" s="1"/>
      <c r="C356" s="1"/>
      <c r="D356" s="2"/>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c r="A357" s="1"/>
      <c r="B357" s="1"/>
      <c r="C357" s="1"/>
      <c r="D357" s="2"/>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c r="A358" s="1"/>
      <c r="B358" s="1"/>
      <c r="C358" s="1"/>
      <c r="D358" s="2"/>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c r="A359" s="1"/>
      <c r="B359" s="1"/>
      <c r="C359" s="1"/>
      <c r="D359" s="2"/>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c r="A360" s="1"/>
      <c r="B360" s="1"/>
      <c r="C360" s="1"/>
      <c r="D360" s="2"/>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c r="A361" s="1"/>
      <c r="B361" s="1"/>
      <c r="C361" s="1"/>
      <c r="D361" s="2"/>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c r="A362" s="1"/>
      <c r="B362" s="1"/>
      <c r="C362" s="1"/>
      <c r="D362" s="2"/>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c r="A363" s="1"/>
      <c r="B363" s="1"/>
      <c r="C363" s="1"/>
      <c r="D363" s="2"/>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c r="A364" s="1"/>
      <c r="B364" s="1"/>
      <c r="C364" s="1"/>
      <c r="D364" s="2"/>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c r="A365" s="1"/>
      <c r="B365" s="1"/>
      <c r="C365" s="1"/>
      <c r="D365" s="2"/>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c r="A366" s="1"/>
      <c r="B366" s="1"/>
      <c r="C366" s="1"/>
      <c r="D366" s="2"/>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c r="A367" s="1"/>
      <c r="B367" s="1"/>
      <c r="C367" s="1"/>
      <c r="D367" s="2"/>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c r="A368" s="1"/>
      <c r="B368" s="1"/>
      <c r="C368" s="1"/>
      <c r="D368" s="2"/>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c r="A369" s="1"/>
      <c r="B369" s="1"/>
      <c r="C369" s="1"/>
      <c r="D369" s="2"/>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c r="A370" s="1"/>
      <c r="B370" s="1"/>
      <c r="C370" s="1"/>
      <c r="D370" s="2"/>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c r="A371" s="1"/>
      <c r="B371" s="1"/>
      <c r="C371" s="1"/>
      <c r="D371" s="2"/>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c r="A372" s="1"/>
      <c r="B372" s="1"/>
      <c r="C372" s="1"/>
      <c r="D372" s="2"/>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c r="A373" s="1"/>
      <c r="B373" s="1"/>
      <c r="C373" s="1"/>
      <c r="D373" s="2"/>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c r="A374" s="1"/>
      <c r="B374" s="1"/>
      <c r="C374" s="1"/>
      <c r="D374" s="2"/>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c r="A375" s="1"/>
      <c r="B375" s="1"/>
      <c r="C375" s="1"/>
      <c r="D375" s="2"/>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c r="A376" s="1"/>
      <c r="B376" s="1"/>
      <c r="C376" s="1"/>
      <c r="D376" s="2"/>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c r="A377" s="1"/>
      <c r="B377" s="1"/>
      <c r="C377" s="1"/>
      <c r="D377" s="2"/>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c r="A378" s="1"/>
      <c r="B378" s="1"/>
      <c r="C378" s="1"/>
      <c r="D378" s="2"/>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c r="A379" s="1"/>
      <c r="B379" s="1"/>
      <c r="C379" s="1"/>
      <c r="D379" s="2"/>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c r="A380" s="1"/>
      <c r="B380" s="1"/>
      <c r="C380" s="1"/>
      <c r="D380" s="2"/>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c r="A381" s="1"/>
      <c r="B381" s="1"/>
      <c r="C381" s="1"/>
      <c r="D381" s="2"/>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c r="A382" s="1"/>
      <c r="B382" s="1"/>
      <c r="C382" s="1"/>
      <c r="D382" s="2"/>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c r="A383" s="1"/>
      <c r="B383" s="1"/>
      <c r="C383" s="1"/>
      <c r="D383" s="2"/>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c r="A384" s="1"/>
      <c r="B384" s="1"/>
      <c r="C384" s="1"/>
      <c r="D384" s="2"/>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c r="A385" s="1"/>
      <c r="B385" s="1"/>
      <c r="C385" s="1"/>
      <c r="D385" s="2"/>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c r="A386" s="1"/>
      <c r="B386" s="1"/>
      <c r="C386" s="1"/>
      <c r="D386" s="2"/>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c r="A387" s="1"/>
      <c r="B387" s="1"/>
      <c r="C387" s="1"/>
      <c r="D387" s="2"/>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c r="A388" s="1"/>
      <c r="B388" s="1"/>
      <c r="C388" s="1"/>
      <c r="D388" s="2"/>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c r="A389" s="1"/>
      <c r="B389" s="1"/>
      <c r="C389" s="1"/>
      <c r="D389" s="2"/>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c r="A390" s="1"/>
      <c r="B390" s="1"/>
      <c r="C390" s="1"/>
      <c r="D390" s="2"/>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c r="A391" s="1"/>
      <c r="B391" s="1"/>
      <c r="C391" s="1"/>
      <c r="D391" s="2"/>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c r="A392" s="1"/>
      <c r="B392" s="1"/>
      <c r="C392" s="1"/>
      <c r="D392" s="2"/>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c r="A393" s="1"/>
      <c r="B393" s="1"/>
      <c r="C393" s="1"/>
      <c r="D393" s="2"/>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c r="A394" s="1"/>
      <c r="B394" s="1"/>
      <c r="C394" s="1"/>
      <c r="D394" s="2"/>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c r="A395" s="1"/>
      <c r="B395" s="1"/>
      <c r="C395" s="1"/>
      <c r="D395" s="2"/>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c r="A396" s="1"/>
      <c r="B396" s="1"/>
      <c r="C396" s="1"/>
      <c r="D396" s="2"/>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c r="A397" s="1"/>
      <c r="B397" s="1"/>
      <c r="C397" s="1"/>
      <c r="D397" s="2"/>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c r="A398" s="1"/>
      <c r="B398" s="1"/>
      <c r="C398" s="1"/>
      <c r="D398" s="2"/>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c r="A399" s="1"/>
      <c r="B399" s="1"/>
      <c r="C399" s="1"/>
      <c r="D399" s="2"/>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c r="A400" s="1"/>
      <c r="B400" s="1"/>
      <c r="C400" s="1"/>
      <c r="D400" s="2"/>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c r="A401" s="1"/>
      <c r="B401" s="1"/>
      <c r="C401" s="1"/>
      <c r="D401" s="2"/>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c r="A402" s="1"/>
      <c r="B402" s="1"/>
      <c r="C402" s="1"/>
      <c r="D402" s="2"/>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c r="A403" s="1"/>
      <c r="B403" s="1"/>
      <c r="C403" s="1"/>
      <c r="D403" s="2"/>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c r="A404" s="1"/>
      <c r="B404" s="1"/>
      <c r="C404" s="1"/>
      <c r="D404" s="2"/>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c r="A405" s="1"/>
      <c r="B405" s="1"/>
      <c r="C405" s="1"/>
      <c r="D405" s="2"/>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c r="A406" s="1"/>
      <c r="B406" s="1"/>
      <c r="C406" s="1"/>
      <c r="D406" s="2"/>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c r="A407" s="1"/>
      <c r="B407" s="1"/>
      <c r="C407" s="1"/>
      <c r="D407" s="2"/>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c r="A408" s="1"/>
      <c r="B408" s="1"/>
      <c r="C408" s="1"/>
      <c r="D408" s="2"/>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c r="A409" s="1"/>
      <c r="B409" s="1"/>
      <c r="C409" s="1"/>
      <c r="D409" s="2"/>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c r="A410" s="1"/>
      <c r="B410" s="1"/>
      <c r="C410" s="1"/>
      <c r="D410" s="2"/>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c r="A411" s="1"/>
      <c r="B411" s="1"/>
      <c r="C411" s="1"/>
      <c r="D411" s="2"/>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c r="A412" s="1"/>
      <c r="B412" s="1"/>
      <c r="C412" s="1"/>
      <c r="D412" s="2"/>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c r="A413" s="1"/>
      <c r="B413" s="1"/>
      <c r="C413" s="1"/>
      <c r="D413" s="2"/>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c r="A414" s="1"/>
      <c r="B414" s="1"/>
      <c r="C414" s="1"/>
      <c r="D414" s="2"/>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c r="A415" s="1"/>
      <c r="B415" s="1"/>
      <c r="C415" s="1"/>
      <c r="D415" s="2"/>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c r="A416" s="1"/>
      <c r="B416" s="1"/>
      <c r="C416" s="1"/>
      <c r="D416" s="2"/>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c r="A417" s="1"/>
      <c r="B417" s="1"/>
      <c r="C417" s="1"/>
      <c r="D417" s="2"/>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c r="A418" s="1"/>
      <c r="B418" s="1"/>
      <c r="C418" s="1"/>
      <c r="D418" s="2"/>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c r="A419" s="1"/>
      <c r="B419" s="1"/>
      <c r="C419" s="1"/>
      <c r="D419" s="2"/>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c r="A420" s="1"/>
      <c r="B420" s="1"/>
      <c r="C420" s="1"/>
      <c r="D420" s="2"/>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c r="A421" s="1"/>
      <c r="B421" s="1"/>
      <c r="C421" s="1"/>
      <c r="D421" s="2"/>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c r="A422" s="1"/>
      <c r="B422" s="1"/>
      <c r="C422" s="1"/>
      <c r="D422" s="2"/>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c r="A423" s="1"/>
      <c r="B423" s="1"/>
      <c r="C423" s="1"/>
      <c r="D423" s="2"/>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c r="A424" s="1"/>
      <c r="B424" s="1"/>
      <c r="C424" s="1"/>
      <c r="D424" s="2"/>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c r="A425" s="1"/>
      <c r="B425" s="1"/>
      <c r="C425" s="1"/>
      <c r="D425" s="2"/>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c r="A426" s="1"/>
      <c r="B426" s="1"/>
      <c r="C426" s="1"/>
      <c r="D426" s="2"/>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c r="A427" s="1"/>
      <c r="B427" s="1"/>
      <c r="C427" s="1"/>
      <c r="D427" s="2"/>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c r="A428" s="1"/>
      <c r="B428" s="1"/>
      <c r="C428" s="1"/>
      <c r="D428" s="2"/>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c r="A429" s="1"/>
      <c r="B429" s="1"/>
      <c r="C429" s="1"/>
      <c r="D429" s="2"/>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c r="A430" s="1"/>
      <c r="B430" s="1"/>
      <c r="C430" s="1"/>
      <c r="D430" s="2"/>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c r="A431" s="1"/>
      <c r="B431" s="1"/>
      <c r="C431" s="1"/>
      <c r="D431" s="2"/>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c r="A432" s="1"/>
      <c r="B432" s="1"/>
      <c r="C432" s="1"/>
      <c r="D432" s="2"/>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c r="A433" s="1"/>
      <c r="B433" s="1"/>
      <c r="C433" s="1"/>
      <c r="D433" s="2"/>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c r="A434" s="1"/>
      <c r="B434" s="1"/>
      <c r="C434" s="1"/>
      <c r="D434" s="2"/>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c r="A435" s="1"/>
      <c r="B435" s="1"/>
      <c r="C435" s="1"/>
      <c r="D435" s="2"/>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c r="A436" s="1"/>
      <c r="B436" s="1"/>
      <c r="C436" s="1"/>
      <c r="D436" s="2"/>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c r="A437" s="1"/>
      <c r="B437" s="1"/>
      <c r="C437" s="1"/>
      <c r="D437" s="2"/>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c r="A438" s="1"/>
      <c r="B438" s="1"/>
      <c r="C438" s="1"/>
      <c r="D438" s="2"/>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c r="A439" s="1"/>
      <c r="B439" s="1"/>
      <c r="C439" s="1"/>
      <c r="D439" s="2"/>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c r="A440" s="1"/>
      <c r="B440" s="1"/>
      <c r="C440" s="1"/>
      <c r="D440" s="2"/>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c r="A441" s="1"/>
      <c r="B441" s="1"/>
      <c r="C441" s="1"/>
      <c r="D441" s="2"/>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c r="A442" s="1"/>
      <c r="B442" s="1"/>
      <c r="C442" s="1"/>
      <c r="D442" s="2"/>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c r="A443" s="1"/>
      <c r="B443" s="1"/>
      <c r="C443" s="1"/>
      <c r="D443" s="2"/>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c r="A444" s="1"/>
      <c r="B444" s="1"/>
      <c r="C444" s="1"/>
      <c r="D444" s="2"/>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c r="A445" s="1"/>
      <c r="B445" s="1"/>
      <c r="C445" s="1"/>
      <c r="D445" s="2"/>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c r="A446" s="1"/>
      <c r="B446" s="1"/>
      <c r="C446" s="1"/>
      <c r="D446" s="2"/>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c r="A447" s="1"/>
      <c r="B447" s="1"/>
      <c r="C447" s="1"/>
      <c r="D447" s="2"/>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c r="A448" s="1"/>
      <c r="B448" s="1"/>
      <c r="C448" s="1"/>
      <c r="D448" s="2"/>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c r="A449" s="1"/>
      <c r="B449" s="1"/>
      <c r="C449" s="1"/>
      <c r="D449" s="2"/>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c r="A450" s="1"/>
      <c r="B450" s="1"/>
      <c r="C450" s="1"/>
      <c r="D450" s="2"/>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c r="A451" s="1"/>
      <c r="B451" s="1"/>
      <c r="C451" s="1"/>
      <c r="D451" s="2"/>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c r="A452" s="1"/>
      <c r="B452" s="1"/>
      <c r="C452" s="1"/>
      <c r="D452" s="2"/>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c r="A453" s="1"/>
      <c r="B453" s="1"/>
      <c r="C453" s="1"/>
      <c r="D453" s="2"/>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c r="A454" s="1"/>
      <c r="B454" s="1"/>
      <c r="C454" s="1"/>
      <c r="D454" s="2"/>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c r="A455" s="1"/>
      <c r="B455" s="1"/>
      <c r="C455" s="1"/>
      <c r="D455" s="2"/>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c r="A456" s="1"/>
      <c r="B456" s="1"/>
      <c r="C456" s="1"/>
      <c r="D456" s="2"/>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c r="A457" s="1"/>
      <c r="B457" s="1"/>
      <c r="C457" s="1"/>
      <c r="D457" s="2"/>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c r="A458" s="1"/>
      <c r="B458" s="1"/>
      <c r="C458" s="1"/>
      <c r="D458" s="2"/>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c r="A459" s="1"/>
      <c r="B459" s="1"/>
      <c r="C459" s="1"/>
      <c r="D459" s="2"/>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c r="A460" s="1"/>
      <c r="B460" s="1"/>
      <c r="C460" s="1"/>
      <c r="D460" s="2"/>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c r="A461" s="1"/>
      <c r="B461" s="1"/>
      <c r="C461" s="1"/>
      <c r="D461" s="2"/>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c r="A462" s="1"/>
      <c r="B462" s="1"/>
      <c r="C462" s="1"/>
      <c r="D462" s="2"/>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c r="A463" s="1"/>
      <c r="B463" s="1"/>
      <c r="C463" s="1"/>
      <c r="D463" s="2"/>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c r="A464" s="1"/>
      <c r="B464" s="1"/>
      <c r="C464" s="1"/>
      <c r="D464" s="2"/>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c r="A465" s="1"/>
      <c r="B465" s="1"/>
      <c r="C465" s="1"/>
      <c r="D465" s="2"/>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c r="A466" s="1"/>
      <c r="B466" s="1"/>
      <c r="C466" s="1"/>
      <c r="D466" s="2"/>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c r="A467" s="1"/>
      <c r="B467" s="1"/>
      <c r="C467" s="1"/>
      <c r="D467" s="2"/>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c r="A468" s="1"/>
      <c r="B468" s="1"/>
      <c r="C468" s="1"/>
      <c r="D468" s="2"/>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c r="A469" s="1"/>
      <c r="B469" s="1"/>
      <c r="C469" s="1"/>
      <c r="D469" s="2"/>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c r="A470" s="1"/>
      <c r="B470" s="1"/>
      <c r="C470" s="1"/>
      <c r="D470" s="2"/>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c r="A471" s="1"/>
      <c r="B471" s="1"/>
      <c r="C471" s="1"/>
      <c r="D471" s="2"/>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c r="A472" s="1"/>
      <c r="B472" s="1"/>
      <c r="C472" s="1"/>
      <c r="D472" s="2"/>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c r="A473" s="1"/>
      <c r="B473" s="1"/>
      <c r="C473" s="1"/>
      <c r="D473" s="2"/>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c r="A474" s="1"/>
      <c r="B474" s="1"/>
      <c r="C474" s="1"/>
      <c r="D474" s="2"/>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c r="A475" s="1"/>
      <c r="B475" s="1"/>
      <c r="C475" s="1"/>
      <c r="D475" s="2"/>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c r="A476" s="1"/>
      <c r="B476" s="1"/>
      <c r="C476" s="1"/>
      <c r="D476" s="2"/>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c r="A477" s="1"/>
      <c r="B477" s="1"/>
      <c r="C477" s="1"/>
      <c r="D477" s="2"/>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c r="A478" s="1"/>
      <c r="B478" s="1"/>
      <c r="C478" s="1"/>
      <c r="D478" s="2"/>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c r="A479" s="1"/>
      <c r="B479" s="1"/>
      <c r="C479" s="1"/>
      <c r="D479" s="2"/>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c r="A480" s="1"/>
      <c r="B480" s="1"/>
      <c r="C480" s="1"/>
      <c r="D480" s="2"/>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c r="A481" s="1"/>
      <c r="B481" s="1"/>
      <c r="C481" s="1"/>
      <c r="D481" s="2"/>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c r="A482" s="1"/>
      <c r="B482" s="1"/>
      <c r="C482" s="1"/>
      <c r="D482" s="2"/>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c r="A483" s="1"/>
      <c r="B483" s="1"/>
      <c r="C483" s="1"/>
      <c r="D483" s="2"/>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c r="A484" s="1"/>
      <c r="B484" s="1"/>
      <c r="C484" s="1"/>
      <c r="D484" s="2"/>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c r="A485" s="1"/>
      <c r="B485" s="1"/>
      <c r="C485" s="1"/>
      <c r="D485" s="2"/>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c r="A486" s="1"/>
      <c r="B486" s="1"/>
      <c r="C486" s="1"/>
      <c r="D486" s="2"/>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c r="A487" s="1"/>
      <c r="B487" s="1"/>
      <c r="C487" s="1"/>
      <c r="D487" s="2"/>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c r="A488" s="1"/>
      <c r="B488" s="1"/>
      <c r="C488" s="1"/>
      <c r="D488" s="2"/>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c r="A489" s="1"/>
      <c r="B489" s="1"/>
      <c r="C489" s="1"/>
      <c r="D489" s="2"/>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c r="A490" s="1"/>
      <c r="B490" s="1"/>
      <c r="C490" s="1"/>
      <c r="D490" s="2"/>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c r="A491" s="1"/>
      <c r="B491" s="1"/>
      <c r="C491" s="1"/>
      <c r="D491" s="2"/>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c r="A492" s="1"/>
      <c r="B492" s="1"/>
      <c r="C492" s="1"/>
      <c r="D492" s="2"/>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c r="A493" s="1"/>
      <c r="B493" s="1"/>
      <c r="C493" s="1"/>
      <c r="D493" s="2"/>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c r="A494" s="1"/>
      <c r="B494" s="1"/>
      <c r="C494" s="1"/>
      <c r="D494" s="2"/>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c r="A495" s="1"/>
      <c r="B495" s="1"/>
      <c r="C495" s="1"/>
      <c r="D495" s="2"/>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c r="A496" s="1"/>
      <c r="B496" s="1"/>
      <c r="C496" s="1"/>
      <c r="D496" s="2"/>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c r="A497" s="1"/>
      <c r="B497" s="1"/>
      <c r="C497" s="1"/>
      <c r="D497" s="2"/>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c r="A498" s="1"/>
      <c r="B498" s="1"/>
      <c r="C498" s="1"/>
      <c r="D498" s="2"/>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c r="A499" s="1"/>
      <c r="B499" s="1"/>
      <c r="C499" s="1"/>
      <c r="D499" s="2"/>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c r="A500" s="1"/>
      <c r="B500" s="1"/>
      <c r="C500" s="1"/>
      <c r="D500" s="2"/>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c r="A501" s="1"/>
      <c r="B501" s="1"/>
      <c r="C501" s="1"/>
      <c r="D501" s="2"/>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c r="A502" s="1"/>
      <c r="B502" s="1"/>
      <c r="C502" s="1"/>
      <c r="D502" s="2"/>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c r="A503" s="1"/>
      <c r="B503" s="1"/>
      <c r="C503" s="1"/>
      <c r="D503" s="2"/>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c r="A504" s="1"/>
      <c r="B504" s="1"/>
      <c r="C504" s="1"/>
      <c r="D504" s="2"/>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c r="A505" s="1"/>
      <c r="B505" s="1"/>
      <c r="C505" s="1"/>
      <c r="D505" s="2"/>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c r="A506" s="1"/>
      <c r="B506" s="1"/>
      <c r="C506" s="1"/>
      <c r="D506" s="2"/>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c r="A507" s="1"/>
      <c r="B507" s="1"/>
      <c r="C507" s="1"/>
      <c r="D507" s="2"/>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c r="A508" s="1"/>
      <c r="B508" s="1"/>
      <c r="C508" s="1"/>
      <c r="D508" s="2"/>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c r="A509" s="1"/>
      <c r="B509" s="1"/>
      <c r="C509" s="1"/>
      <c r="D509" s="2"/>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c r="A510" s="1"/>
      <c r="B510" s="1"/>
      <c r="C510" s="1"/>
      <c r="D510" s="2"/>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c r="A511" s="1"/>
      <c r="B511" s="1"/>
      <c r="C511" s="1"/>
      <c r="D511" s="2"/>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c r="A512" s="1"/>
      <c r="B512" s="1"/>
      <c r="C512" s="1"/>
      <c r="D512" s="2"/>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c r="A513" s="1"/>
      <c r="B513" s="1"/>
      <c r="C513" s="1"/>
      <c r="D513" s="2"/>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c r="A514" s="1"/>
      <c r="B514" s="1"/>
      <c r="C514" s="1"/>
      <c r="D514" s="2"/>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c r="A515" s="1"/>
      <c r="B515" s="1"/>
      <c r="C515" s="1"/>
      <c r="D515" s="2"/>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c r="A516" s="1"/>
      <c r="B516" s="1"/>
      <c r="C516" s="1"/>
      <c r="D516" s="2"/>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c r="A517" s="1"/>
      <c r="B517" s="1"/>
      <c r="C517" s="1"/>
      <c r="D517" s="2"/>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c r="A518" s="1"/>
      <c r="B518" s="1"/>
      <c r="C518" s="1"/>
      <c r="D518" s="2"/>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c r="A519" s="1"/>
      <c r="B519" s="1"/>
      <c r="C519" s="1"/>
      <c r="D519" s="2"/>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c r="A520" s="1"/>
      <c r="B520" s="1"/>
      <c r="C520" s="1"/>
      <c r="D520" s="2"/>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c r="A521" s="1"/>
      <c r="B521" s="1"/>
      <c r="C521" s="1"/>
      <c r="D521" s="2"/>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c r="A522" s="1"/>
      <c r="B522" s="1"/>
      <c r="C522" s="1"/>
      <c r="D522" s="2"/>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c r="A523" s="1"/>
      <c r="B523" s="1"/>
      <c r="C523" s="1"/>
      <c r="D523" s="2"/>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c r="A524" s="1"/>
      <c r="B524" s="1"/>
      <c r="C524" s="1"/>
      <c r="D524" s="2"/>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c r="A525" s="1"/>
      <c r="B525" s="1"/>
      <c r="C525" s="1"/>
      <c r="D525" s="2"/>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c r="A526" s="1"/>
      <c r="B526" s="1"/>
      <c r="C526" s="1"/>
      <c r="D526" s="2"/>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c r="A527" s="1"/>
      <c r="B527" s="1"/>
      <c r="C527" s="1"/>
      <c r="D527" s="2"/>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c r="A528" s="1"/>
      <c r="B528" s="1"/>
      <c r="C528" s="1"/>
      <c r="D528" s="2"/>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c r="A529" s="1"/>
      <c r="B529" s="1"/>
      <c r="C529" s="1"/>
      <c r="D529" s="2"/>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c r="A530" s="1"/>
      <c r="B530" s="1"/>
      <c r="C530" s="1"/>
      <c r="D530" s="2"/>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c r="A531" s="1"/>
      <c r="B531" s="1"/>
      <c r="C531" s="1"/>
      <c r="D531" s="2"/>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c r="A532" s="1"/>
      <c r="B532" s="1"/>
      <c r="C532" s="1"/>
      <c r="D532" s="2"/>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c r="A533" s="1"/>
      <c r="B533" s="1"/>
      <c r="C533" s="1"/>
      <c r="D533" s="2"/>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c r="A534" s="1"/>
      <c r="B534" s="1"/>
      <c r="C534" s="1"/>
      <c r="D534" s="2"/>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c r="A535" s="1"/>
      <c r="B535" s="1"/>
      <c r="C535" s="1"/>
      <c r="D535" s="2"/>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c r="A536" s="1"/>
      <c r="B536" s="1"/>
      <c r="C536" s="1"/>
      <c r="D536" s="2"/>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c r="A537" s="1"/>
      <c r="B537" s="1"/>
      <c r="C537" s="1"/>
      <c r="D537" s="2"/>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c r="A538" s="1"/>
      <c r="B538" s="1"/>
      <c r="C538" s="1"/>
      <c r="D538" s="2"/>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c r="A539" s="1"/>
      <c r="B539" s="1"/>
      <c r="C539" s="1"/>
      <c r="D539" s="2"/>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c r="A540" s="1"/>
      <c r="B540" s="1"/>
      <c r="C540" s="1"/>
      <c r="D540" s="2"/>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c r="A541" s="1"/>
      <c r="B541" s="1"/>
      <c r="C541" s="1"/>
      <c r="D541" s="2"/>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c r="A542" s="1"/>
      <c r="B542" s="1"/>
      <c r="C542" s="1"/>
      <c r="D542" s="2"/>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c r="A543" s="1"/>
      <c r="B543" s="1"/>
      <c r="C543" s="1"/>
      <c r="D543" s="2"/>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c r="A544" s="1"/>
      <c r="B544" s="1"/>
      <c r="C544" s="1"/>
      <c r="D544" s="2"/>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c r="A545" s="1"/>
      <c r="B545" s="1"/>
      <c r="C545" s="1"/>
      <c r="D545" s="2"/>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c r="A546" s="1"/>
      <c r="B546" s="1"/>
      <c r="C546" s="1"/>
      <c r="D546" s="2"/>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c r="A547" s="1"/>
      <c r="B547" s="1"/>
      <c r="C547" s="1"/>
      <c r="D547" s="2"/>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c r="A548" s="1"/>
      <c r="B548" s="1"/>
      <c r="C548" s="1"/>
      <c r="D548" s="2"/>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c r="A549" s="1"/>
      <c r="B549" s="1"/>
      <c r="C549" s="1"/>
      <c r="D549" s="2"/>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c r="A550" s="1"/>
      <c r="B550" s="1"/>
      <c r="C550" s="1"/>
      <c r="D550" s="2"/>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c r="A551" s="1"/>
      <c r="B551" s="1"/>
      <c r="C551" s="1"/>
      <c r="D551" s="2"/>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c r="A552" s="1"/>
      <c r="B552" s="1"/>
      <c r="C552" s="1"/>
      <c r="D552" s="2"/>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c r="A553" s="1"/>
      <c r="B553" s="1"/>
      <c r="C553" s="1"/>
      <c r="D553" s="2"/>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c r="A554" s="1"/>
      <c r="B554" s="1"/>
      <c r="C554" s="1"/>
      <c r="D554" s="2"/>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c r="A555" s="1"/>
      <c r="B555" s="1"/>
      <c r="C555" s="1"/>
      <c r="D555" s="2"/>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c r="A556" s="1"/>
      <c r="B556" s="1"/>
      <c r="C556" s="1"/>
      <c r="D556" s="2"/>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c r="A557" s="1"/>
      <c r="B557" s="1"/>
      <c r="C557" s="1"/>
      <c r="D557" s="2"/>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c r="A558" s="1"/>
      <c r="B558" s="1"/>
      <c r="C558" s="1"/>
      <c r="D558" s="2"/>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c r="A559" s="1"/>
      <c r="B559" s="1"/>
      <c r="C559" s="1"/>
      <c r="D559" s="2"/>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c r="A560" s="1"/>
      <c r="B560" s="1"/>
      <c r="C560" s="1"/>
      <c r="D560" s="2"/>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c r="A561" s="1"/>
      <c r="B561" s="1"/>
      <c r="C561" s="1"/>
      <c r="D561" s="2"/>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c r="A562" s="1"/>
      <c r="B562" s="1"/>
      <c r="C562" s="1"/>
      <c r="D562" s="2"/>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c r="A563" s="1"/>
      <c r="B563" s="1"/>
      <c r="C563" s="1"/>
      <c r="D563" s="2"/>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c r="A564" s="1"/>
      <c r="B564" s="1"/>
      <c r="C564" s="1"/>
      <c r="D564" s="2"/>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c r="A565" s="1"/>
      <c r="B565" s="1"/>
      <c r="C565" s="1"/>
      <c r="D565" s="2"/>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c r="A566" s="1"/>
      <c r="B566" s="1"/>
      <c r="C566" s="1"/>
      <c r="D566" s="2"/>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c r="A567" s="1"/>
      <c r="B567" s="1"/>
      <c r="C567" s="1"/>
      <c r="D567" s="2"/>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c r="A568" s="1"/>
      <c r="B568" s="1"/>
      <c r="C568" s="1"/>
      <c r="D568" s="2"/>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c r="A569" s="1"/>
      <c r="B569" s="1"/>
      <c r="C569" s="1"/>
      <c r="D569" s="2"/>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c r="A570" s="1"/>
      <c r="B570" s="1"/>
      <c r="C570" s="1"/>
      <c r="D570" s="2"/>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c r="A571" s="1"/>
      <c r="B571" s="1"/>
      <c r="C571" s="1"/>
      <c r="D571" s="2"/>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c r="A572" s="1"/>
      <c r="B572" s="1"/>
      <c r="C572" s="1"/>
      <c r="D572" s="2"/>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c r="A573" s="1"/>
      <c r="B573" s="1"/>
      <c r="C573" s="1"/>
      <c r="D573" s="2"/>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c r="A574" s="1"/>
      <c r="B574" s="1"/>
      <c r="C574" s="1"/>
      <c r="D574" s="2"/>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c r="A575" s="1"/>
      <c r="B575" s="1"/>
      <c r="C575" s="1"/>
      <c r="D575" s="2"/>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c r="A576" s="1"/>
      <c r="B576" s="1"/>
      <c r="C576" s="1"/>
      <c r="D576" s="2"/>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c r="A577" s="1"/>
      <c r="B577" s="1"/>
      <c r="C577" s="1"/>
      <c r="D577" s="2"/>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c r="A578" s="1"/>
      <c r="B578" s="1"/>
      <c r="C578" s="1"/>
      <c r="D578" s="2"/>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c r="A579" s="1"/>
      <c r="B579" s="1"/>
      <c r="C579" s="1"/>
      <c r="D579" s="2"/>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c r="A580" s="1"/>
      <c r="B580" s="1"/>
      <c r="C580" s="1"/>
      <c r="D580" s="2"/>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c r="A581" s="1"/>
      <c r="B581" s="1"/>
      <c r="C581" s="1"/>
      <c r="D581" s="2"/>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c r="A582" s="1"/>
      <c r="B582" s="1"/>
      <c r="C582" s="1"/>
      <c r="D582" s="2"/>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c r="A583" s="1"/>
      <c r="B583" s="1"/>
      <c r="C583" s="1"/>
      <c r="D583" s="2"/>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c r="A584" s="1"/>
      <c r="B584" s="1"/>
      <c r="C584" s="1"/>
      <c r="D584" s="2"/>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c r="A585" s="1"/>
      <c r="B585" s="1"/>
      <c r="C585" s="1"/>
      <c r="D585" s="2"/>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c r="A586" s="1"/>
      <c r="B586" s="1"/>
      <c r="C586" s="1"/>
      <c r="D586" s="2"/>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c r="A587" s="1"/>
      <c r="B587" s="1"/>
      <c r="C587" s="1"/>
      <c r="D587" s="2"/>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c r="A588" s="1"/>
      <c r="B588" s="1"/>
      <c r="C588" s="1"/>
      <c r="D588" s="2"/>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c r="A589" s="1"/>
      <c r="B589" s="1"/>
      <c r="C589" s="1"/>
      <c r="D589" s="2"/>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c r="A590" s="1"/>
      <c r="B590" s="1"/>
      <c r="C590" s="1"/>
      <c r="D590" s="2"/>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c r="A591" s="1"/>
      <c r="B591" s="1"/>
      <c r="C591" s="1"/>
      <c r="D591" s="2"/>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c r="A592" s="1"/>
      <c r="B592" s="1"/>
      <c r="C592" s="1"/>
      <c r="D592" s="2"/>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c r="A593" s="1"/>
      <c r="B593" s="1"/>
      <c r="C593" s="1"/>
      <c r="D593" s="2"/>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c r="A594" s="1"/>
      <c r="B594" s="1"/>
      <c r="C594" s="1"/>
      <c r="D594" s="2"/>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c r="A595" s="1"/>
      <c r="B595" s="1"/>
      <c r="C595" s="1"/>
      <c r="D595" s="2"/>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c r="A596" s="1"/>
      <c r="B596" s="1"/>
      <c r="C596" s="1"/>
      <c r="D596" s="2"/>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c r="A597" s="1"/>
      <c r="B597" s="1"/>
      <c r="C597" s="1"/>
      <c r="D597" s="2"/>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c r="A598" s="1"/>
      <c r="B598" s="1"/>
      <c r="C598" s="1"/>
      <c r="D598" s="2"/>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c r="A599" s="1"/>
      <c r="B599" s="1"/>
      <c r="C599" s="1"/>
      <c r="D599" s="2"/>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c r="A600" s="1"/>
      <c r="B600" s="1"/>
      <c r="C600" s="1"/>
      <c r="D600" s="2"/>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c r="A601" s="1"/>
      <c r="B601" s="1"/>
      <c r="C601" s="1"/>
      <c r="D601" s="2"/>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c r="A602" s="1"/>
      <c r="B602" s="1"/>
      <c r="C602" s="1"/>
      <c r="D602" s="2"/>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c r="A603" s="1"/>
      <c r="B603" s="1"/>
      <c r="C603" s="1"/>
      <c r="D603" s="2"/>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c r="A604" s="1"/>
      <c r="B604" s="1"/>
      <c r="C604" s="1"/>
      <c r="D604" s="2"/>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c r="A605" s="1"/>
      <c r="B605" s="1"/>
      <c r="C605" s="1"/>
      <c r="D605" s="2"/>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c r="A606" s="1"/>
      <c r="B606" s="1"/>
      <c r="C606" s="1"/>
      <c r="D606" s="2"/>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c r="A607" s="1"/>
      <c r="B607" s="1"/>
      <c r="C607" s="1"/>
      <c r="D607" s="2"/>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c r="A608" s="1"/>
      <c r="B608" s="1"/>
      <c r="C608" s="1"/>
      <c r="D608" s="2"/>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c r="A609" s="1"/>
      <c r="B609" s="1"/>
      <c r="C609" s="1"/>
      <c r="D609" s="2"/>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c r="A610" s="1"/>
      <c r="B610" s="1"/>
      <c r="C610" s="1"/>
      <c r="D610" s="2"/>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c r="A611" s="1"/>
      <c r="B611" s="1"/>
      <c r="C611" s="1"/>
      <c r="D611" s="2"/>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c r="A612" s="1"/>
      <c r="B612" s="1"/>
      <c r="C612" s="1"/>
      <c r="D612" s="2"/>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c r="A613" s="1"/>
      <c r="B613" s="1"/>
      <c r="C613" s="1"/>
      <c r="D613" s="2"/>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c r="A614" s="1"/>
      <c r="B614" s="1"/>
      <c r="C614" s="1"/>
      <c r="D614" s="2"/>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c r="A615" s="1"/>
      <c r="B615" s="1"/>
      <c r="C615" s="1"/>
      <c r="D615" s="2"/>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c r="A616" s="1"/>
      <c r="B616" s="1"/>
      <c r="C616" s="1"/>
      <c r="D616" s="2"/>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c r="A617" s="1"/>
      <c r="B617" s="1"/>
      <c r="C617" s="1"/>
      <c r="D617" s="2"/>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c r="A618" s="1"/>
      <c r="B618" s="1"/>
      <c r="C618" s="1"/>
      <c r="D618" s="2"/>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c r="A619" s="1"/>
      <c r="B619" s="1"/>
      <c r="C619" s="1"/>
      <c r="D619" s="2"/>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c r="A620" s="1"/>
      <c r="B620" s="1"/>
      <c r="C620" s="1"/>
      <c r="D620" s="2"/>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c r="A621" s="1"/>
      <c r="B621" s="1"/>
      <c r="C621" s="1"/>
      <c r="D621" s="2"/>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c r="A622" s="1"/>
      <c r="B622" s="1"/>
      <c r="C622" s="1"/>
      <c r="D622" s="2"/>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c r="A623" s="1"/>
      <c r="B623" s="1"/>
      <c r="C623" s="1"/>
      <c r="D623" s="2"/>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c r="A624" s="1"/>
      <c r="B624" s="1"/>
      <c r="C624" s="1"/>
      <c r="D624" s="2"/>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c r="A625" s="1"/>
      <c r="B625" s="1"/>
      <c r="C625" s="1"/>
      <c r="D625" s="2"/>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c r="A626" s="1"/>
      <c r="B626" s="1"/>
      <c r="C626" s="1"/>
      <c r="D626" s="2"/>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c r="A627" s="1"/>
      <c r="B627" s="1"/>
      <c r="C627" s="1"/>
      <c r="D627" s="2"/>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c r="A628" s="1"/>
      <c r="B628" s="1"/>
      <c r="C628" s="1"/>
      <c r="D628" s="2"/>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c r="A629" s="1"/>
      <c r="B629" s="1"/>
      <c r="C629" s="1"/>
      <c r="D629" s="2"/>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c r="A630" s="1"/>
      <c r="B630" s="1"/>
      <c r="C630" s="1"/>
      <c r="D630" s="2"/>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c r="A631" s="1"/>
      <c r="B631" s="1"/>
      <c r="C631" s="1"/>
      <c r="D631" s="2"/>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c r="A632" s="1"/>
      <c r="B632" s="1"/>
      <c r="C632" s="1"/>
      <c r="D632" s="2"/>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c r="A633" s="1"/>
      <c r="B633" s="1"/>
      <c r="C633" s="1"/>
      <c r="D633" s="2"/>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c r="A634" s="1"/>
      <c r="B634" s="1"/>
      <c r="C634" s="1"/>
      <c r="D634" s="2"/>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c r="A635" s="1"/>
      <c r="B635" s="1"/>
      <c r="C635" s="1"/>
      <c r="D635" s="2"/>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c r="A636" s="1"/>
      <c r="B636" s="1"/>
      <c r="C636" s="1"/>
      <c r="D636" s="2"/>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c r="A637" s="1"/>
      <c r="B637" s="1"/>
      <c r="C637" s="1"/>
      <c r="D637" s="2"/>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c r="A638" s="1"/>
      <c r="B638" s="1"/>
      <c r="C638" s="1"/>
      <c r="D638" s="2"/>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c r="A639" s="1"/>
      <c r="B639" s="1"/>
      <c r="C639" s="1"/>
      <c r="D639" s="2"/>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c r="A640" s="1"/>
      <c r="B640" s="1"/>
      <c r="C640" s="1"/>
      <c r="D640" s="2"/>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c r="A641" s="1"/>
      <c r="B641" s="1"/>
      <c r="C641" s="1"/>
      <c r="D641" s="2"/>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c r="A642" s="1"/>
      <c r="B642" s="1"/>
      <c r="C642" s="1"/>
      <c r="D642" s="2"/>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c r="A643" s="1"/>
      <c r="B643" s="1"/>
      <c r="C643" s="1"/>
      <c r="D643" s="2"/>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c r="A644" s="1"/>
      <c r="B644" s="1"/>
      <c r="C644" s="1"/>
      <c r="D644" s="2"/>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c r="A645" s="1"/>
      <c r="B645" s="1"/>
      <c r="C645" s="1"/>
      <c r="D645" s="2"/>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c r="A646" s="1"/>
      <c r="B646" s="1"/>
      <c r="C646" s="1"/>
      <c r="D646" s="2"/>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c r="A647" s="1"/>
      <c r="B647" s="1"/>
      <c r="C647" s="1"/>
      <c r="D647" s="2"/>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c r="A648" s="1"/>
      <c r="B648" s="1"/>
      <c r="C648" s="1"/>
      <c r="D648" s="2"/>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c r="A649" s="1"/>
      <c r="B649" s="1"/>
      <c r="C649" s="1"/>
      <c r="D649" s="2"/>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c r="A650" s="1"/>
      <c r="B650" s="1"/>
      <c r="C650" s="1"/>
      <c r="D650" s="2"/>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c r="A651" s="1"/>
      <c r="B651" s="1"/>
      <c r="C651" s="1"/>
      <c r="D651" s="2"/>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c r="A652" s="1"/>
      <c r="B652" s="1"/>
      <c r="C652" s="1"/>
      <c r="D652" s="2"/>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c r="A653" s="1"/>
      <c r="B653" s="1"/>
      <c r="C653" s="1"/>
      <c r="D653" s="2"/>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c r="A654" s="1"/>
      <c r="B654" s="1"/>
      <c r="C654" s="1"/>
      <c r="D654" s="2"/>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c r="A655" s="1"/>
      <c r="B655" s="1"/>
      <c r="C655" s="1"/>
      <c r="D655" s="2"/>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c r="A656" s="1"/>
      <c r="B656" s="1"/>
      <c r="C656" s="1"/>
      <c r="D656" s="2"/>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c r="A657" s="1"/>
      <c r="B657" s="1"/>
      <c r="C657" s="1"/>
      <c r="D657" s="2"/>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c r="A658" s="1"/>
      <c r="B658" s="1"/>
      <c r="C658" s="1"/>
      <c r="D658" s="2"/>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c r="A659" s="1"/>
      <c r="B659" s="1"/>
      <c r="C659" s="1"/>
      <c r="D659" s="2"/>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c r="A660" s="1"/>
      <c r="B660" s="1"/>
      <c r="C660" s="1"/>
      <c r="D660" s="2"/>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c r="A661" s="1"/>
      <c r="B661" s="1"/>
      <c r="C661" s="1"/>
      <c r="D661" s="2"/>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c r="A662" s="1"/>
      <c r="B662" s="1"/>
      <c r="C662" s="1"/>
      <c r="D662" s="2"/>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c r="A663" s="1"/>
      <c r="B663" s="1"/>
      <c r="C663" s="1"/>
      <c r="D663" s="2"/>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c r="A664" s="1"/>
      <c r="B664" s="1"/>
      <c r="C664" s="1"/>
      <c r="D664" s="2"/>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c r="A665" s="1"/>
      <c r="B665" s="1"/>
      <c r="C665" s="1"/>
      <c r="D665" s="2"/>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c r="A666" s="1"/>
      <c r="B666" s="1"/>
      <c r="C666" s="1"/>
      <c r="D666" s="2"/>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c r="A667" s="1"/>
      <c r="B667" s="1"/>
      <c r="C667" s="1"/>
      <c r="D667" s="2"/>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c r="A668" s="1"/>
      <c r="B668" s="1"/>
      <c r="C668" s="1"/>
      <c r="D668" s="2"/>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c r="A669" s="1"/>
      <c r="B669" s="1"/>
      <c r="C669" s="1"/>
      <c r="D669" s="2"/>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c r="A670" s="1"/>
      <c r="B670" s="1"/>
      <c r="C670" s="1"/>
      <c r="D670" s="2"/>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c r="A671" s="1"/>
      <c r="B671" s="1"/>
      <c r="C671" s="1"/>
      <c r="D671" s="2"/>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c r="A672" s="1"/>
      <c r="B672" s="1"/>
      <c r="C672" s="1"/>
      <c r="D672" s="2"/>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c r="A673" s="1"/>
      <c r="B673" s="1"/>
      <c r="C673" s="1"/>
      <c r="D673" s="2"/>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c r="A674" s="1"/>
      <c r="B674" s="1"/>
      <c r="C674" s="1"/>
      <c r="D674" s="2"/>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c r="A675" s="1"/>
      <c r="B675" s="1"/>
      <c r="C675" s="1"/>
      <c r="D675" s="2"/>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c r="A676" s="1"/>
      <c r="B676" s="1"/>
      <c r="C676" s="1"/>
      <c r="D676" s="2"/>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c r="A677" s="1"/>
      <c r="B677" s="1"/>
      <c r="C677" s="1"/>
      <c r="D677" s="2"/>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c r="A678" s="1"/>
      <c r="B678" s="1"/>
      <c r="C678" s="1"/>
      <c r="D678" s="2"/>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c r="A679" s="1"/>
      <c r="B679" s="1"/>
      <c r="C679" s="1"/>
      <c r="D679" s="2"/>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c r="A680" s="1"/>
      <c r="B680" s="1"/>
      <c r="C680" s="1"/>
      <c r="D680" s="2"/>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c r="A681" s="1"/>
      <c r="B681" s="1"/>
      <c r="C681" s="1"/>
      <c r="D681" s="2"/>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c r="A682" s="1"/>
      <c r="B682" s="1"/>
      <c r="C682" s="1"/>
      <c r="D682" s="2"/>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c r="A683" s="1"/>
      <c r="B683" s="1"/>
      <c r="C683" s="1"/>
      <c r="D683" s="2"/>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c r="A684" s="1"/>
      <c r="B684" s="1"/>
      <c r="C684" s="1"/>
      <c r="D684" s="2"/>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c r="A685" s="1"/>
      <c r="B685" s="1"/>
      <c r="C685" s="1"/>
      <c r="D685" s="2"/>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c r="A686" s="1"/>
      <c r="B686" s="1"/>
      <c r="C686" s="1"/>
      <c r="D686" s="2"/>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c r="A687" s="1"/>
      <c r="B687" s="1"/>
      <c r="C687" s="1"/>
      <c r="D687" s="2"/>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c r="A688" s="1"/>
      <c r="B688" s="1"/>
      <c r="C688" s="1"/>
      <c r="D688" s="2"/>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c r="A689" s="1"/>
      <c r="B689" s="1"/>
      <c r="C689" s="1"/>
      <c r="D689" s="2"/>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c r="A690" s="1"/>
      <c r="B690" s="1"/>
      <c r="C690" s="1"/>
      <c r="D690" s="2"/>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c r="A691" s="1"/>
      <c r="B691" s="1"/>
      <c r="C691" s="1"/>
      <c r="D691" s="2"/>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c r="A692" s="1"/>
      <c r="B692" s="1"/>
      <c r="C692" s="1"/>
      <c r="D692" s="2"/>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c r="A693" s="1"/>
      <c r="B693" s="1"/>
      <c r="C693" s="1"/>
      <c r="D693" s="2"/>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c r="A694" s="1"/>
      <c r="B694" s="1"/>
      <c r="C694" s="1"/>
      <c r="D694" s="2"/>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c r="A695" s="1"/>
      <c r="B695" s="1"/>
      <c r="C695" s="1"/>
      <c r="D695" s="2"/>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c r="A696" s="1"/>
      <c r="B696" s="1"/>
      <c r="C696" s="1"/>
      <c r="D696" s="2"/>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c r="A697" s="1"/>
      <c r="B697" s="1"/>
      <c r="C697" s="1"/>
      <c r="D697" s="2"/>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c r="A698" s="1"/>
      <c r="B698" s="1"/>
      <c r="C698" s="1"/>
      <c r="D698" s="2"/>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c r="A699" s="1"/>
      <c r="B699" s="1"/>
      <c r="C699" s="1"/>
      <c r="D699" s="2"/>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c r="A700" s="1"/>
      <c r="B700" s="1"/>
      <c r="C700" s="1"/>
      <c r="D700" s="2"/>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c r="A701" s="1"/>
      <c r="B701" s="1"/>
      <c r="C701" s="1"/>
      <c r="D701" s="2"/>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c r="A702" s="1"/>
      <c r="B702" s="1"/>
      <c r="C702" s="1"/>
      <c r="D702" s="2"/>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c r="A703" s="1"/>
      <c r="B703" s="1"/>
      <c r="C703" s="1"/>
      <c r="D703" s="2"/>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c r="A704" s="1"/>
      <c r="B704" s="1"/>
      <c r="C704" s="1"/>
      <c r="D704" s="2"/>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c r="A705" s="1"/>
      <c r="B705" s="1"/>
      <c r="C705" s="1"/>
      <c r="D705" s="2"/>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c r="A706" s="1"/>
      <c r="B706" s="1"/>
      <c r="C706" s="1"/>
      <c r="D706" s="2"/>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c r="A707" s="1"/>
      <c r="B707" s="1"/>
      <c r="C707" s="1"/>
      <c r="D707" s="2"/>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c r="A708" s="1"/>
      <c r="B708" s="1"/>
      <c r="C708" s="1"/>
      <c r="D708" s="2"/>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c r="A709" s="1"/>
      <c r="B709" s="1"/>
      <c r="C709" s="1"/>
      <c r="D709" s="2"/>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c r="A710" s="1"/>
      <c r="B710" s="1"/>
      <c r="C710" s="1"/>
      <c r="D710" s="2"/>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c r="A711" s="1"/>
      <c r="B711" s="1"/>
      <c r="C711" s="1"/>
      <c r="D711" s="2"/>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c r="A712" s="1"/>
      <c r="B712" s="1"/>
      <c r="C712" s="1"/>
      <c r="D712" s="2"/>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c r="A713" s="1"/>
      <c r="B713" s="1"/>
      <c r="C713" s="1"/>
      <c r="D713" s="2"/>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c r="A714" s="1"/>
      <c r="B714" s="1"/>
      <c r="C714" s="1"/>
      <c r="D714" s="2"/>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c r="A715" s="1"/>
      <c r="B715" s="1"/>
      <c r="C715" s="1"/>
      <c r="D715" s="2"/>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c r="A716" s="1"/>
      <c r="B716" s="1"/>
      <c r="C716" s="1"/>
      <c r="D716" s="2"/>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c r="A717" s="1"/>
      <c r="B717" s="1"/>
      <c r="C717" s="1"/>
      <c r="D717" s="2"/>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c r="A718" s="1"/>
      <c r="B718" s="1"/>
      <c r="C718" s="1"/>
      <c r="D718" s="2"/>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c r="A719" s="1"/>
      <c r="B719" s="1"/>
      <c r="C719" s="1"/>
      <c r="D719" s="2"/>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c r="A720" s="1"/>
      <c r="B720" s="1"/>
      <c r="C720" s="1"/>
      <c r="D720" s="2"/>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c r="A721" s="1"/>
      <c r="B721" s="1"/>
      <c r="C721" s="1"/>
      <c r="D721" s="2"/>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c r="A722" s="1"/>
      <c r="B722" s="1"/>
      <c r="C722" s="1"/>
      <c r="D722" s="2"/>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c r="A723" s="1"/>
      <c r="B723" s="1"/>
      <c r="C723" s="1"/>
      <c r="D723" s="2"/>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c r="A724" s="1"/>
      <c r="B724" s="1"/>
      <c r="C724" s="1"/>
      <c r="D724" s="2"/>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c r="A725" s="1"/>
      <c r="B725" s="1"/>
      <c r="C725" s="1"/>
      <c r="D725" s="2"/>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c r="A726" s="1"/>
      <c r="B726" s="1"/>
      <c r="C726" s="1"/>
      <c r="D726" s="2"/>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c r="A727" s="1"/>
      <c r="B727" s="1"/>
      <c r="C727" s="1"/>
      <c r="D727" s="2"/>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c r="A728" s="1"/>
      <c r="B728" s="1"/>
      <c r="C728" s="1"/>
      <c r="D728" s="2"/>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c r="A729" s="1"/>
      <c r="B729" s="1"/>
      <c r="C729" s="1"/>
      <c r="D729" s="2"/>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c r="A730" s="1"/>
      <c r="B730" s="1"/>
      <c r="C730" s="1"/>
      <c r="D730" s="2"/>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c r="A731" s="1"/>
      <c r="B731" s="1"/>
      <c r="C731" s="1"/>
      <c r="D731" s="2"/>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c r="A732" s="1"/>
      <c r="B732" s="1"/>
      <c r="C732" s="1"/>
      <c r="D732" s="2"/>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c r="A733" s="1"/>
      <c r="B733" s="1"/>
      <c r="C733" s="1"/>
      <c r="D733" s="2"/>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c r="A734" s="1"/>
      <c r="B734" s="1"/>
      <c r="C734" s="1"/>
      <c r="D734" s="2"/>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c r="A735" s="1"/>
      <c r="B735" s="1"/>
      <c r="C735" s="1"/>
      <c r="D735" s="2"/>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c r="A736" s="1"/>
      <c r="B736" s="1"/>
      <c r="C736" s="1"/>
      <c r="D736" s="2"/>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c r="A737" s="1"/>
      <c r="B737" s="1"/>
      <c r="C737" s="1"/>
      <c r="D737" s="2"/>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c r="A738" s="1"/>
      <c r="B738" s="1"/>
      <c r="C738" s="1"/>
      <c r="D738" s="2"/>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c r="A739" s="1"/>
      <c r="B739" s="1"/>
      <c r="C739" s="1"/>
      <c r="D739" s="2"/>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c r="A740" s="1"/>
      <c r="B740" s="1"/>
      <c r="C740" s="1"/>
      <c r="D740" s="2"/>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c r="A741" s="1"/>
      <c r="B741" s="1"/>
      <c r="C741" s="1"/>
      <c r="D741" s="2"/>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c r="A742" s="1"/>
      <c r="B742" s="1"/>
      <c r="C742" s="1"/>
      <c r="D742" s="2"/>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c r="A743" s="1"/>
      <c r="B743" s="1"/>
      <c r="C743" s="1"/>
      <c r="D743" s="2"/>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c r="A744" s="1"/>
      <c r="B744" s="1"/>
      <c r="C744" s="1"/>
      <c r="D744" s="2"/>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c r="A745" s="1"/>
      <c r="B745" s="1"/>
      <c r="C745" s="1"/>
      <c r="D745" s="2"/>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c r="A746" s="1"/>
      <c r="B746" s="1"/>
      <c r="C746" s="1"/>
      <c r="D746" s="2"/>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c r="A747" s="1"/>
      <c r="B747" s="1"/>
      <c r="C747" s="1"/>
      <c r="D747" s="2"/>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c r="A748" s="1"/>
      <c r="B748" s="1"/>
      <c r="C748" s="1"/>
      <c r="D748" s="2"/>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c r="A749" s="1"/>
      <c r="B749" s="1"/>
      <c r="C749" s="1"/>
      <c r="D749" s="2"/>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c r="A750" s="1"/>
      <c r="B750" s="1"/>
      <c r="C750" s="1"/>
      <c r="D750" s="2"/>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c r="A751" s="1"/>
      <c r="B751" s="1"/>
      <c r="C751" s="1"/>
      <c r="D751" s="2"/>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c r="A752" s="1"/>
      <c r="B752" s="1"/>
      <c r="C752" s="1"/>
      <c r="D752" s="2"/>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c r="A753" s="1"/>
      <c r="B753" s="1"/>
      <c r="C753" s="1"/>
      <c r="D753" s="2"/>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c r="A754" s="1"/>
      <c r="B754" s="1"/>
      <c r="C754" s="1"/>
      <c r="D754" s="2"/>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c r="A755" s="1"/>
      <c r="B755" s="1"/>
      <c r="C755" s="1"/>
      <c r="D755" s="2"/>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c r="A756" s="1"/>
      <c r="B756" s="1"/>
      <c r="C756" s="1"/>
      <c r="D756" s="2"/>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c r="A757" s="1"/>
      <c r="B757" s="1"/>
      <c r="C757" s="1"/>
      <c r="D757" s="2"/>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c r="A758" s="1"/>
      <c r="B758" s="1"/>
      <c r="C758" s="1"/>
      <c r="D758" s="2"/>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c r="A759" s="1"/>
      <c r="B759" s="1"/>
      <c r="C759" s="1"/>
      <c r="D759" s="2"/>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c r="A760" s="1"/>
      <c r="B760" s="1"/>
      <c r="C760" s="1"/>
      <c r="D760" s="2"/>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c r="A761" s="1"/>
      <c r="B761" s="1"/>
      <c r="C761" s="1"/>
      <c r="D761" s="2"/>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c r="A762" s="1"/>
      <c r="B762" s="1"/>
      <c r="C762" s="1"/>
      <c r="D762" s="2"/>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c r="A763" s="1"/>
      <c r="B763" s="1"/>
      <c r="C763" s="1"/>
      <c r="D763" s="2"/>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c r="A764" s="1"/>
      <c r="B764" s="1"/>
      <c r="C764" s="1"/>
      <c r="D764" s="2"/>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c r="A765" s="1"/>
      <c r="B765" s="1"/>
      <c r="C765" s="1"/>
      <c r="D765" s="2"/>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c r="A766" s="1"/>
      <c r="B766" s="1"/>
      <c r="C766" s="1"/>
      <c r="D766" s="2"/>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c r="A767" s="1"/>
      <c r="B767" s="1"/>
      <c r="C767" s="1"/>
      <c r="D767" s="2"/>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c r="A768" s="1"/>
      <c r="B768" s="1"/>
      <c r="C768" s="1"/>
      <c r="D768" s="2"/>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c r="A769" s="1"/>
      <c r="B769" s="1"/>
      <c r="C769" s="1"/>
      <c r="D769" s="2"/>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c r="A770" s="1"/>
      <c r="B770" s="1"/>
      <c r="C770" s="1"/>
      <c r="D770" s="2"/>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c r="A771" s="1"/>
      <c r="B771" s="1"/>
      <c r="C771" s="1"/>
      <c r="D771" s="2"/>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c r="A772" s="1"/>
      <c r="B772" s="1"/>
      <c r="C772" s="1"/>
      <c r="D772" s="2"/>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c r="A773" s="1"/>
      <c r="B773" s="1"/>
      <c r="C773" s="1"/>
      <c r="D773" s="2"/>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c r="A774" s="1"/>
      <c r="B774" s="1"/>
      <c r="C774" s="1"/>
      <c r="D774" s="2"/>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c r="A775" s="1"/>
      <c r="B775" s="1"/>
      <c r="C775" s="1"/>
      <c r="D775" s="2"/>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c r="A776" s="1"/>
      <c r="B776" s="1"/>
      <c r="C776" s="1"/>
      <c r="D776" s="2"/>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c r="A777" s="1"/>
      <c r="B777" s="1"/>
      <c r="C777" s="1"/>
      <c r="D777" s="2"/>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c r="A778" s="1"/>
      <c r="B778" s="1"/>
      <c r="C778" s="1"/>
      <c r="D778" s="2"/>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c r="A779" s="1"/>
      <c r="B779" s="1"/>
      <c r="C779" s="1"/>
      <c r="D779" s="2"/>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c r="A780" s="1"/>
      <c r="B780" s="1"/>
      <c r="C780" s="1"/>
      <c r="D780" s="2"/>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c r="A781" s="1"/>
      <c r="B781" s="1"/>
      <c r="C781" s="1"/>
      <c r="D781" s="2"/>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c r="A782" s="1"/>
      <c r="B782" s="1"/>
      <c r="C782" s="1"/>
      <c r="D782" s="2"/>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c r="A783" s="1"/>
      <c r="B783" s="1"/>
      <c r="C783" s="1"/>
      <c r="D783" s="2"/>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c r="A784" s="1"/>
      <c r="B784" s="1"/>
      <c r="C784" s="1"/>
      <c r="D784" s="2"/>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c r="A785" s="1"/>
      <c r="B785" s="1"/>
      <c r="C785" s="1"/>
      <c r="D785" s="2"/>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c r="A786" s="1"/>
      <c r="B786" s="1"/>
      <c r="C786" s="1"/>
      <c r="D786" s="2"/>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c r="A787" s="1"/>
      <c r="B787" s="1"/>
      <c r="C787" s="1"/>
      <c r="D787" s="2"/>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c r="A788" s="1"/>
      <c r="B788" s="1"/>
      <c r="C788" s="1"/>
      <c r="D788" s="2"/>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c r="A789" s="1"/>
      <c r="B789" s="1"/>
      <c r="C789" s="1"/>
      <c r="D789" s="2"/>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c r="A790" s="1"/>
      <c r="B790" s="1"/>
      <c r="C790" s="1"/>
      <c r="D790" s="2"/>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c r="A791" s="1"/>
      <c r="B791" s="1"/>
      <c r="C791" s="1"/>
      <c r="D791" s="2"/>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c r="A792" s="1"/>
      <c r="B792" s="1"/>
      <c r="C792" s="1"/>
      <c r="D792" s="2"/>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c r="A793" s="1"/>
      <c r="B793" s="1"/>
      <c r="C793" s="1"/>
      <c r="D793" s="2"/>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c r="A794" s="1"/>
      <c r="B794" s="1"/>
      <c r="C794" s="1"/>
      <c r="D794" s="2"/>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c r="A795" s="1"/>
      <c r="B795" s="1"/>
      <c r="C795" s="1"/>
      <c r="D795" s="2"/>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c r="A796" s="1"/>
      <c r="B796" s="1"/>
      <c r="C796" s="1"/>
      <c r="D796" s="2"/>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c r="A797" s="1"/>
      <c r="B797" s="1"/>
      <c r="C797" s="1"/>
      <c r="D797" s="2"/>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c r="A798" s="1"/>
      <c r="B798" s="1"/>
      <c r="C798" s="1"/>
      <c r="D798" s="2"/>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c r="A799" s="1"/>
      <c r="B799" s="1"/>
      <c r="C799" s="1"/>
      <c r="D799" s="2"/>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c r="A800" s="1"/>
      <c r="B800" s="1"/>
      <c r="C800" s="1"/>
      <c r="D800" s="2"/>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c r="A801" s="1"/>
      <c r="B801" s="1"/>
      <c r="C801" s="1"/>
      <c r="D801" s="2"/>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c r="A802" s="1"/>
      <c r="B802" s="1"/>
      <c r="C802" s="1"/>
      <c r="D802" s="2"/>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c r="A803" s="1"/>
      <c r="B803" s="1"/>
      <c r="C803" s="1"/>
      <c r="D803" s="2"/>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c r="A804" s="1"/>
      <c r="B804" s="1"/>
      <c r="C804" s="1"/>
      <c r="D804" s="2"/>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c r="A805" s="1"/>
      <c r="B805" s="1"/>
      <c r="C805" s="1"/>
      <c r="D805" s="2"/>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c r="A806" s="1"/>
      <c r="B806" s="1"/>
      <c r="C806" s="1"/>
      <c r="D806" s="2"/>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c r="A807" s="1"/>
      <c r="B807" s="1"/>
      <c r="C807" s="1"/>
      <c r="D807" s="2"/>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c r="A808" s="1"/>
      <c r="B808" s="1"/>
      <c r="C808" s="1"/>
      <c r="D808" s="2"/>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c r="A809" s="1"/>
      <c r="B809" s="1"/>
      <c r="C809" s="1"/>
      <c r="D809" s="2"/>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c r="A810" s="1"/>
      <c r="B810" s="1"/>
      <c r="C810" s="1"/>
      <c r="D810" s="2"/>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c r="A811" s="1"/>
      <c r="B811" s="1"/>
      <c r="C811" s="1"/>
      <c r="D811" s="2"/>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c r="A812" s="1"/>
      <c r="B812" s="1"/>
      <c r="C812" s="1"/>
      <c r="D812" s="2"/>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c r="A813" s="1"/>
      <c r="B813" s="1"/>
      <c r="C813" s="1"/>
      <c r="D813" s="2"/>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c r="A814" s="1"/>
      <c r="B814" s="1"/>
      <c r="C814" s="1"/>
      <c r="D814" s="2"/>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c r="A815" s="1"/>
      <c r="B815" s="1"/>
      <c r="C815" s="1"/>
      <c r="D815" s="2"/>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c r="A816" s="1"/>
      <c r="B816" s="1"/>
      <c r="C816" s="1"/>
      <c r="D816" s="2"/>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c r="A817" s="1"/>
      <c r="B817" s="1"/>
      <c r="C817" s="1"/>
      <c r="D817" s="2"/>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c r="A818" s="1"/>
      <c r="B818" s="1"/>
      <c r="C818" s="1"/>
      <c r="D818" s="2"/>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c r="A819" s="1"/>
      <c r="B819" s="1"/>
      <c r="C819" s="1"/>
      <c r="D819" s="2"/>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c r="A820" s="1"/>
      <c r="B820" s="1"/>
      <c r="C820" s="1"/>
      <c r="D820" s="2"/>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c r="A821" s="1"/>
      <c r="B821" s="1"/>
      <c r="C821" s="1"/>
      <c r="D821" s="2"/>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c r="A822" s="1"/>
      <c r="B822" s="1"/>
      <c r="C822" s="1"/>
      <c r="D822" s="2"/>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c r="A823" s="1"/>
      <c r="B823" s="1"/>
      <c r="C823" s="1"/>
      <c r="D823" s="2"/>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c r="A824" s="1"/>
      <c r="B824" s="1"/>
      <c r="C824" s="1"/>
      <c r="D824" s="2"/>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c r="A825" s="1"/>
      <c r="B825" s="1"/>
      <c r="C825" s="1"/>
      <c r="D825" s="2"/>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c r="A826" s="1"/>
      <c r="B826" s="1"/>
      <c r="C826" s="1"/>
      <c r="D826" s="2"/>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c r="A827" s="1"/>
      <c r="B827" s="1"/>
      <c r="C827" s="1"/>
      <c r="D827" s="2"/>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c r="A828" s="1"/>
      <c r="B828" s="1"/>
      <c r="C828" s="1"/>
      <c r="D828" s="2"/>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c r="A829" s="1"/>
      <c r="B829" s="1"/>
      <c r="C829" s="1"/>
      <c r="D829" s="2"/>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c r="A830" s="1"/>
      <c r="B830" s="1"/>
      <c r="C830" s="1"/>
      <c r="D830" s="2"/>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c r="A831" s="1"/>
      <c r="B831" s="1"/>
      <c r="C831" s="1"/>
      <c r="D831" s="2"/>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c r="A832" s="1"/>
      <c r="B832" s="1"/>
      <c r="C832" s="1"/>
      <c r="D832" s="2"/>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c r="A833" s="1"/>
      <c r="B833" s="1"/>
      <c r="C833" s="1"/>
      <c r="D833" s="2"/>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c r="A834" s="1"/>
      <c r="B834" s="1"/>
      <c r="C834" s="1"/>
      <c r="D834" s="2"/>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c r="A835" s="1"/>
      <c r="B835" s="1"/>
      <c r="C835" s="1"/>
      <c r="D835" s="2"/>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c r="A836" s="1"/>
      <c r="B836" s="1"/>
      <c r="C836" s="1"/>
      <c r="D836" s="2"/>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c r="A837" s="1"/>
      <c r="B837" s="1"/>
      <c r="C837" s="1"/>
      <c r="D837" s="2"/>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c r="A838" s="1"/>
      <c r="B838" s="1"/>
      <c r="C838" s="1"/>
      <c r="D838" s="2"/>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c r="A839" s="1"/>
      <c r="B839" s="1"/>
      <c r="C839" s="1"/>
      <c r="D839" s="2"/>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c r="A840" s="1"/>
      <c r="B840" s="1"/>
      <c r="C840" s="1"/>
      <c r="D840" s="2"/>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c r="A841" s="1"/>
      <c r="B841" s="1"/>
      <c r="C841" s="1"/>
      <c r="D841" s="2"/>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c r="A842" s="1"/>
      <c r="B842" s="1"/>
      <c r="C842" s="1"/>
      <c r="D842" s="2"/>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c r="A843" s="1"/>
      <c r="B843" s="1"/>
      <c r="C843" s="1"/>
      <c r="D843" s="2"/>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c r="A844" s="1"/>
      <c r="B844" s="1"/>
      <c r="C844" s="1"/>
      <c r="D844" s="2"/>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c r="A845" s="1"/>
      <c r="B845" s="1"/>
      <c r="C845" s="1"/>
      <c r="D845" s="2"/>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c r="A846" s="1"/>
      <c r="B846" s="1"/>
      <c r="C846" s="1"/>
      <c r="D846" s="2"/>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c r="A847" s="1"/>
      <c r="B847" s="1"/>
      <c r="C847" s="1"/>
      <c r="D847" s="2"/>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c r="A848" s="1"/>
      <c r="B848" s="1"/>
      <c r="C848" s="1"/>
      <c r="D848" s="2"/>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c r="A849" s="1"/>
      <c r="B849" s="1"/>
      <c r="C849" s="1"/>
      <c r="D849" s="2"/>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c r="A850" s="1"/>
      <c r="B850" s="1"/>
      <c r="C850" s="1"/>
      <c r="D850" s="2"/>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c r="A851" s="1"/>
      <c r="B851" s="1"/>
      <c r="C851" s="1"/>
      <c r="D851" s="2"/>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c r="A852" s="1"/>
      <c r="B852" s="1"/>
      <c r="C852" s="1"/>
      <c r="D852" s="2"/>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c r="A853" s="1"/>
      <c r="B853" s="1"/>
      <c r="C853" s="1"/>
      <c r="D853" s="2"/>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c r="A854" s="1"/>
      <c r="B854" s="1"/>
      <c r="C854" s="1"/>
      <c r="D854" s="2"/>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c r="A855" s="1"/>
      <c r="B855" s="1"/>
      <c r="C855" s="1"/>
      <c r="D855" s="2"/>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c r="A856" s="1"/>
      <c r="B856" s="1"/>
      <c r="C856" s="1"/>
      <c r="D856" s="2"/>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c r="A857" s="1"/>
      <c r="B857" s="1"/>
      <c r="C857" s="1"/>
      <c r="D857" s="2"/>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c r="A858" s="1"/>
      <c r="B858" s="1"/>
      <c r="C858" s="1"/>
      <c r="D858" s="2"/>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c r="A859" s="1"/>
      <c r="B859" s="1"/>
      <c r="C859" s="1"/>
      <c r="D859" s="2"/>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c r="A860" s="1"/>
      <c r="B860" s="1"/>
      <c r="C860" s="1"/>
      <c r="D860" s="2"/>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c r="A861" s="1"/>
      <c r="B861" s="1"/>
      <c r="C861" s="1"/>
      <c r="D861" s="2"/>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c r="A862" s="1"/>
      <c r="B862" s="1"/>
      <c r="C862" s="1"/>
      <c r="D862" s="2"/>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c r="A863" s="1"/>
      <c r="B863" s="1"/>
      <c r="C863" s="1"/>
      <c r="D863" s="2"/>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c r="A864" s="1"/>
      <c r="B864" s="1"/>
      <c r="C864" s="1"/>
      <c r="D864" s="2"/>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c r="A865" s="1"/>
      <c r="B865" s="1"/>
      <c r="C865" s="1"/>
      <c r="D865" s="2"/>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c r="A866" s="1"/>
      <c r="B866" s="1"/>
      <c r="C866" s="1"/>
      <c r="D866" s="2"/>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c r="A867" s="1"/>
      <c r="B867" s="1"/>
      <c r="C867" s="1"/>
      <c r="D867" s="2"/>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c r="A868" s="1"/>
      <c r="B868" s="1"/>
      <c r="C868" s="1"/>
      <c r="D868" s="2"/>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c r="A869" s="1"/>
      <c r="B869" s="1"/>
      <c r="C869" s="1"/>
      <c r="D869" s="2"/>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c r="A870" s="1"/>
      <c r="B870" s="1"/>
      <c r="C870" s="1"/>
      <c r="D870" s="2"/>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c r="A871" s="1"/>
      <c r="B871" s="1"/>
      <c r="C871" s="1"/>
      <c r="D871" s="2"/>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c r="A872" s="1"/>
      <c r="B872" s="1"/>
      <c r="C872" s="1"/>
      <c r="D872" s="2"/>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c r="A873" s="1"/>
      <c r="B873" s="1"/>
      <c r="C873" s="1"/>
      <c r="D873" s="2"/>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c r="A874" s="1"/>
      <c r="B874" s="1"/>
      <c r="C874" s="1"/>
      <c r="D874" s="2"/>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c r="A875" s="1"/>
      <c r="B875" s="1"/>
      <c r="C875" s="1"/>
      <c r="D875" s="2"/>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c r="A876" s="1"/>
      <c r="B876" s="1"/>
      <c r="C876" s="1"/>
      <c r="D876" s="2"/>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c r="A877" s="1"/>
      <c r="B877" s="1"/>
      <c r="C877" s="1"/>
      <c r="D877" s="2"/>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c r="A878" s="1"/>
      <c r="B878" s="1"/>
      <c r="C878" s="1"/>
      <c r="D878" s="2"/>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c r="A879" s="1"/>
      <c r="B879" s="1"/>
      <c r="C879" s="1"/>
      <c r="D879" s="2"/>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c r="A880" s="1"/>
      <c r="B880" s="1"/>
      <c r="C880" s="1"/>
      <c r="D880" s="2"/>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c r="A881" s="1"/>
      <c r="B881" s="1"/>
      <c r="C881" s="1"/>
      <c r="D881" s="2"/>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c r="A882" s="1"/>
      <c r="B882" s="1"/>
      <c r="C882" s="1"/>
      <c r="D882" s="2"/>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c r="A883" s="1"/>
      <c r="B883" s="1"/>
      <c r="C883" s="1"/>
      <c r="D883" s="2"/>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c r="A884" s="1"/>
      <c r="B884" s="1"/>
      <c r="C884" s="1"/>
      <c r="D884" s="2"/>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c r="A885" s="1"/>
      <c r="B885" s="1"/>
      <c r="C885" s="1"/>
      <c r="D885" s="2"/>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c r="A886" s="1"/>
      <c r="B886" s="1"/>
      <c r="C886" s="1"/>
      <c r="D886" s="2"/>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c r="A887" s="1"/>
      <c r="B887" s="1"/>
      <c r="C887" s="1"/>
      <c r="D887" s="2"/>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c r="A888" s="1"/>
      <c r="B888" s="1"/>
      <c r="C888" s="1"/>
      <c r="D888" s="2"/>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c r="A889" s="1"/>
      <c r="B889" s="1"/>
      <c r="C889" s="1"/>
      <c r="D889" s="2"/>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c r="A890" s="1"/>
      <c r="B890" s="1"/>
      <c r="C890" s="1"/>
      <c r="D890" s="2"/>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c r="A891" s="1"/>
      <c r="B891" s="1"/>
      <c r="C891" s="1"/>
      <c r="D891" s="2"/>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c r="A892" s="1"/>
      <c r="B892" s="1"/>
      <c r="C892" s="1"/>
      <c r="D892" s="2"/>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c r="A893" s="1"/>
      <c r="B893" s="1"/>
      <c r="C893" s="1"/>
      <c r="D893" s="2"/>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c r="A894" s="1"/>
      <c r="B894" s="1"/>
      <c r="C894" s="1"/>
      <c r="D894" s="2"/>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c r="A895" s="1"/>
      <c r="B895" s="1"/>
      <c r="C895" s="1"/>
      <c r="D895" s="2"/>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c r="A896" s="1"/>
      <c r="B896" s="1"/>
      <c r="C896" s="1"/>
      <c r="D896" s="2"/>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c r="A897" s="1"/>
      <c r="B897" s="1"/>
      <c r="C897" s="1"/>
      <c r="D897" s="2"/>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c r="A898" s="1"/>
      <c r="B898" s="1"/>
      <c r="C898" s="1"/>
      <c r="D898" s="2"/>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c r="A899" s="1"/>
      <c r="B899" s="1"/>
      <c r="C899" s="1"/>
      <c r="D899" s="2"/>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c r="A900" s="1"/>
      <c r="B900" s="1"/>
      <c r="C900" s="1"/>
      <c r="D900" s="2"/>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c r="A901" s="1"/>
      <c r="B901" s="1"/>
      <c r="C901" s="1"/>
      <c r="D901" s="2"/>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c r="A902" s="1"/>
      <c r="B902" s="1"/>
      <c r="C902" s="1"/>
      <c r="D902" s="2"/>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c r="A903" s="1"/>
      <c r="B903" s="1"/>
      <c r="C903" s="1"/>
      <c r="D903" s="2"/>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c r="A904" s="1"/>
      <c r="B904" s="1"/>
      <c r="C904" s="1"/>
      <c r="D904" s="2"/>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c r="A905" s="1"/>
      <c r="B905" s="1"/>
      <c r="C905" s="1"/>
      <c r="D905" s="2"/>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c r="A906" s="1"/>
      <c r="B906" s="1"/>
      <c r="C906" s="1"/>
      <c r="D906" s="2"/>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c r="A907" s="1"/>
      <c r="B907" s="1"/>
      <c r="C907" s="1"/>
      <c r="D907" s="2"/>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c r="A908" s="1"/>
      <c r="B908" s="1"/>
      <c r="C908" s="1"/>
      <c r="D908" s="2"/>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c r="A909" s="1"/>
      <c r="B909" s="1"/>
      <c r="C909" s="1"/>
      <c r="D909" s="2"/>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c r="A910" s="1"/>
      <c r="B910" s="1"/>
      <c r="C910" s="1"/>
      <c r="D910" s="2"/>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c r="A911" s="1"/>
      <c r="B911" s="1"/>
      <c r="C911" s="1"/>
      <c r="D911" s="2"/>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c r="A912" s="1"/>
      <c r="B912" s="1"/>
      <c r="C912" s="1"/>
      <c r="D912" s="2"/>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c r="A913" s="1"/>
      <c r="B913" s="1"/>
      <c r="C913" s="1"/>
      <c r="D913" s="2"/>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c r="A914" s="1"/>
      <c r="B914" s="1"/>
      <c r="C914" s="1"/>
      <c r="D914" s="2"/>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c r="A915" s="1"/>
      <c r="B915" s="1"/>
      <c r="C915" s="1"/>
      <c r="D915" s="2"/>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c r="A916" s="1"/>
      <c r="B916" s="1"/>
      <c r="C916" s="1"/>
      <c r="D916" s="2"/>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c r="A917" s="1"/>
      <c r="B917" s="1"/>
      <c r="C917" s="1"/>
      <c r="D917" s="2"/>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c r="A918" s="1"/>
      <c r="B918" s="1"/>
      <c r="C918" s="1"/>
      <c r="D918" s="2"/>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c r="A919" s="1"/>
      <c r="B919" s="1"/>
      <c r="C919" s="1"/>
      <c r="D919" s="2"/>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c r="A920" s="1"/>
      <c r="B920" s="1"/>
      <c r="C920" s="1"/>
      <c r="D920" s="2"/>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c r="A921" s="1"/>
      <c r="B921" s="1"/>
      <c r="C921" s="1"/>
      <c r="D921" s="2"/>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c r="A922" s="1"/>
      <c r="B922" s="1"/>
      <c r="C922" s="1"/>
      <c r="D922" s="2"/>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c r="A923" s="1"/>
      <c r="B923" s="1"/>
      <c r="C923" s="1"/>
      <c r="D923" s="2"/>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c r="A924" s="1"/>
      <c r="B924" s="1"/>
      <c r="C924" s="1"/>
      <c r="D924" s="2"/>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c r="A925" s="1"/>
      <c r="B925" s="1"/>
      <c r="C925" s="1"/>
      <c r="D925" s="2"/>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c r="A926" s="1"/>
      <c r="B926" s="1"/>
      <c r="C926" s="1"/>
      <c r="D926" s="2"/>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c r="A927" s="1"/>
      <c r="B927" s="1"/>
      <c r="C927" s="1"/>
      <c r="D927" s="2"/>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c r="A928" s="1"/>
      <c r="B928" s="1"/>
      <c r="C928" s="1"/>
      <c r="D928" s="2"/>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c r="A929" s="1"/>
      <c r="B929" s="1"/>
      <c r="C929" s="1"/>
      <c r="D929" s="2"/>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c r="A930" s="1"/>
      <c r="B930" s="1"/>
      <c r="C930" s="1"/>
      <c r="D930" s="2"/>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c r="A931" s="1"/>
      <c r="B931" s="1"/>
      <c r="C931" s="1"/>
      <c r="D931" s="2"/>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c r="A932" s="1"/>
      <c r="B932" s="1"/>
      <c r="C932" s="1"/>
      <c r="D932" s="2"/>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c r="A933" s="1"/>
      <c r="B933" s="1"/>
      <c r="C933" s="1"/>
      <c r="D933" s="2"/>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c r="A934" s="1"/>
      <c r="B934" s="1"/>
      <c r="C934" s="1"/>
      <c r="D934" s="2"/>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c r="A935" s="1"/>
      <c r="B935" s="1"/>
      <c r="C935" s="1"/>
      <c r="D935" s="2"/>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c r="A936" s="1"/>
      <c r="B936" s="1"/>
      <c r="C936" s="1"/>
      <c r="D936" s="2"/>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c r="A937" s="1"/>
      <c r="B937" s="1"/>
      <c r="C937" s="1"/>
      <c r="D937" s="2"/>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c r="A938" s="1"/>
      <c r="B938" s="1"/>
      <c r="C938" s="1"/>
      <c r="D938" s="2"/>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c r="A939" s="1"/>
      <c r="B939" s="1"/>
      <c r="C939" s="1"/>
      <c r="D939" s="2"/>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c r="A940" s="1"/>
      <c r="B940" s="1"/>
      <c r="C940" s="1"/>
      <c r="D940" s="2"/>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c r="A941" s="1"/>
      <c r="B941" s="1"/>
      <c r="C941" s="1"/>
      <c r="D941" s="2"/>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c r="A942" s="1"/>
      <c r="B942" s="1"/>
      <c r="C942" s="1"/>
      <c r="D942" s="2"/>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c r="A943" s="1"/>
      <c r="B943" s="1"/>
      <c r="C943" s="1"/>
      <c r="D943" s="2"/>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c r="A944" s="1"/>
      <c r="B944" s="1"/>
      <c r="C944" s="1"/>
      <c r="D944" s="2"/>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c r="A945" s="1"/>
      <c r="B945" s="1"/>
      <c r="C945" s="1"/>
      <c r="D945" s="2"/>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c r="A946" s="1"/>
      <c r="B946" s="1"/>
      <c r="C946" s="1"/>
      <c r="D946" s="2"/>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c r="A947" s="1"/>
      <c r="B947" s="1"/>
      <c r="C947" s="1"/>
      <c r="D947" s="2"/>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c r="A948" s="1"/>
      <c r="B948" s="1"/>
      <c r="C948" s="1"/>
      <c r="D948" s="2"/>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c r="A949" s="1"/>
      <c r="B949" s="1"/>
      <c r="C949" s="1"/>
      <c r="D949" s="2"/>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c r="A950" s="1"/>
      <c r="B950" s="1"/>
      <c r="C950" s="1"/>
      <c r="D950" s="2"/>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c r="A951" s="1"/>
      <c r="B951" s="1"/>
      <c r="C951" s="1"/>
      <c r="D951" s="2"/>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c r="A952" s="1"/>
      <c r="B952" s="1"/>
      <c r="C952" s="1"/>
      <c r="D952" s="2"/>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c r="A953" s="1"/>
      <c r="B953" s="1"/>
      <c r="C953" s="1"/>
      <c r="D953" s="2"/>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c r="A954" s="1"/>
      <c r="B954" s="1"/>
      <c r="C954" s="1"/>
      <c r="D954" s="2"/>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c r="A955" s="1"/>
      <c r="B955" s="1"/>
      <c r="C955" s="1"/>
      <c r="D955" s="2"/>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c r="A956" s="1"/>
      <c r="B956" s="1"/>
      <c r="C956" s="1"/>
      <c r="D956" s="2"/>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c r="A957" s="1"/>
      <c r="B957" s="1"/>
      <c r="C957" s="1"/>
      <c r="D957" s="2"/>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c r="A958" s="1"/>
      <c r="B958" s="1"/>
      <c r="C958" s="1"/>
      <c r="D958" s="2"/>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c r="A959" s="1"/>
      <c r="B959" s="1"/>
      <c r="C959" s="1"/>
      <c r="D959" s="2"/>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c r="A960" s="1"/>
      <c r="B960" s="1"/>
      <c r="C960" s="1"/>
      <c r="D960" s="2"/>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c r="A961" s="1"/>
      <c r="B961" s="1"/>
      <c r="C961" s="1"/>
      <c r="D961" s="2"/>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c r="A962" s="1"/>
      <c r="B962" s="1"/>
      <c r="C962" s="1"/>
      <c r="D962" s="2"/>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c r="A963" s="1"/>
      <c r="B963" s="1"/>
      <c r="C963" s="1"/>
      <c r="D963" s="2"/>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c r="A964" s="1"/>
      <c r="B964" s="1"/>
      <c r="C964" s="1"/>
      <c r="D964" s="2"/>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c r="A965" s="1"/>
      <c r="B965" s="1"/>
      <c r="C965" s="1"/>
      <c r="D965" s="2"/>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c r="A966" s="1"/>
      <c r="B966" s="1"/>
      <c r="C966" s="1"/>
      <c r="D966" s="2"/>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c r="A967" s="1"/>
      <c r="B967" s="1"/>
      <c r="C967" s="1"/>
      <c r="D967" s="2"/>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c r="A968" s="1"/>
      <c r="B968" s="1"/>
      <c r="C968" s="1"/>
      <c r="D968" s="2"/>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c r="A969" s="1"/>
      <c r="B969" s="1"/>
      <c r="C969" s="1"/>
      <c r="D969" s="2"/>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c r="A970" s="1"/>
      <c r="B970" s="1"/>
      <c r="C970" s="1"/>
      <c r="D970" s="2"/>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c r="A971" s="1"/>
      <c r="B971" s="1"/>
      <c r="C971" s="1"/>
      <c r="D971" s="2"/>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c r="A972" s="1"/>
      <c r="B972" s="1"/>
      <c r="C972" s="1"/>
      <c r="D972" s="2"/>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c r="A973" s="1"/>
      <c r="B973" s="1"/>
      <c r="C973" s="1"/>
      <c r="D973" s="2"/>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c r="A974" s="1"/>
      <c r="B974" s="1"/>
      <c r="C974" s="1"/>
      <c r="D974" s="2"/>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c r="A975" s="1"/>
      <c r="B975" s="1"/>
      <c r="C975" s="1"/>
      <c r="D975" s="2"/>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c r="A976" s="1"/>
      <c r="B976" s="1"/>
      <c r="C976" s="1"/>
      <c r="D976" s="2"/>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c r="A977" s="1"/>
      <c r="B977" s="1"/>
      <c r="C977" s="1"/>
      <c r="D977" s="2"/>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c r="A978" s="1"/>
      <c r="B978" s="1"/>
      <c r="C978" s="1"/>
      <c r="D978" s="2"/>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c r="A979" s="1"/>
      <c r="B979" s="1"/>
      <c r="C979" s="1"/>
      <c r="D979" s="2"/>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c r="A980" s="1"/>
      <c r="B980" s="1"/>
      <c r="C980" s="1"/>
      <c r="D980" s="2"/>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c r="A981" s="1"/>
      <c r="B981" s="1"/>
      <c r="C981" s="1"/>
      <c r="D981" s="2"/>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c r="A982" s="1"/>
      <c r="B982" s="1"/>
      <c r="C982" s="1"/>
      <c r="D982" s="2"/>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c r="A983" s="1"/>
      <c r="B983" s="1"/>
      <c r="C983" s="1"/>
      <c r="D983" s="2"/>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c r="A984" s="1"/>
      <c r="B984" s="1"/>
      <c r="C984" s="1"/>
      <c r="D984" s="2"/>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c r="A985" s="1"/>
      <c r="B985" s="1"/>
      <c r="C985" s="1"/>
      <c r="D985" s="2"/>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c r="A986" s="1"/>
      <c r="B986" s="1"/>
      <c r="C986" s="1"/>
      <c r="D986" s="2"/>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c r="A987" s="1"/>
      <c r="B987" s="1"/>
      <c r="C987" s="1"/>
      <c r="D987" s="2"/>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c r="A988" s="1"/>
      <c r="B988" s="1"/>
      <c r="C988" s="1"/>
      <c r="D988" s="2"/>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c r="A989" s="1"/>
      <c r="B989" s="1"/>
      <c r="C989" s="1"/>
      <c r="D989" s="2"/>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c r="A990" s="1"/>
      <c r="B990" s="1"/>
      <c r="C990" s="1"/>
      <c r="D990" s="2"/>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c r="A991" s="1"/>
      <c r="B991" s="1"/>
      <c r="C991" s="1"/>
      <c r="D991" s="2"/>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c r="A992" s="1"/>
      <c r="B992" s="1"/>
      <c r="C992" s="1"/>
      <c r="D992" s="2"/>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c r="A993" s="1"/>
      <c r="B993" s="1"/>
      <c r="C993" s="1"/>
      <c r="D993" s="2"/>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c r="A994" s="1"/>
      <c r="B994" s="1"/>
      <c r="C994" s="1"/>
      <c r="D994" s="2"/>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c r="A995" s="1"/>
      <c r="B995" s="1"/>
      <c r="C995" s="1"/>
      <c r="D995" s="2"/>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c r="A996" s="1"/>
      <c r="B996" s="1"/>
      <c r="C996" s="1"/>
      <c r="D996" s="2"/>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c r="A997" s="1"/>
      <c r="B997" s="1"/>
      <c r="C997" s="1"/>
      <c r="D997" s="2"/>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c r="A998" s="1"/>
      <c r="B998" s="1"/>
      <c r="C998" s="1"/>
      <c r="D998" s="2"/>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c r="A999" s="1"/>
      <c r="B999" s="1"/>
      <c r="C999" s="1"/>
      <c r="D999" s="2"/>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c r="A1000" s="1"/>
      <c r="B1000" s="1"/>
      <c r="C1000" s="1"/>
      <c r="D1000" s="2"/>
      <c r="E1000" s="1"/>
      <c r="F1000" s="1"/>
      <c r="G1000" s="1"/>
      <c r="H1000" s="1"/>
      <c r="I1000" s="1"/>
      <c r="J1000" s="1"/>
      <c r="K1000" s="1"/>
      <c r="L1000" s="1"/>
      <c r="M1000" s="1"/>
      <c r="N1000" s="1"/>
      <c r="O1000" s="1"/>
      <c r="P1000" s="1"/>
      <c r="Q1000" s="1"/>
      <c r="R1000" s="1"/>
      <c r="S1000" s="1"/>
      <c r="T1000" s="1"/>
      <c r="U1000" s="1"/>
      <c r="V1000" s="1"/>
      <c r="W1000" s="1"/>
      <c r="X1000" s="1"/>
      <c r="Y1000" s="1"/>
      <c r="Z1000" s="1"/>
    </row>
  </sheetData>
  <customSheetViews>
    <customSheetView guid="{41130F9B-A13E-4F8C-8C7F-53015CE02D9E}" filter="1" showAutoFilter="1">
      <pageMargins left="0.511811024" right="0.511811024" top="0.78740157499999996" bottom="0.78740157499999996" header="0.31496062000000002" footer="0.31496062000000002"/>
      <autoFilter ref="B2:B187" xr:uid="{00000000-0000-0000-0000-000000000000}"/>
      <extLst>
        <ext uri="GoogleSheetsCustomDataVersion1">
          <go:sheetsCustomData xmlns:go="http://customooxmlschemas.google.com/" filterViewId="529808269"/>
        </ext>
      </extLst>
    </customSheetView>
    <customSheetView guid="{0E0EAC2B-2C31-4BDB-B275-0C8D31566126}" filter="1" showAutoFilter="1">
      <pageMargins left="0.511811024" right="0.511811024" top="0.78740157499999996" bottom="0.78740157499999996" header="0.31496062000000002" footer="0.31496062000000002"/>
      <autoFilter ref="B2:B187" xr:uid="{00000000-0000-0000-0000-000000000000}"/>
      <extLst>
        <ext uri="GoogleSheetsCustomDataVersion1">
          <go:sheetsCustomData xmlns:go="http://customooxmlschemas.google.com/" filterViewId="1396926667"/>
        </ext>
      </extLst>
    </customSheetView>
    <customSheetView guid="{C27AC7AB-DF9F-4F18-92EE-16B6ADBCCFB7}" filter="1" showAutoFilter="1">
      <pageMargins left="0.511811024" right="0.511811024" top="0.78740157499999996" bottom="0.78740157499999996" header="0.31496062000000002" footer="0.31496062000000002"/>
      <autoFilter ref="B2:B187" xr:uid="{00000000-0000-0000-0000-000000000000}"/>
      <extLst>
        <ext uri="GoogleSheetsCustomDataVersion1">
          <go:sheetsCustomData xmlns:go="http://customooxmlschemas.google.com/" filterViewId="1215560465"/>
        </ext>
      </extLst>
    </customSheetView>
  </customSheetViews>
  <mergeCells count="1">
    <mergeCell ref="B172:C172"/>
  </mergeCells>
  <pageMargins left="0.31496062992125984" right="0.31496062992125984" top="0.78740157480314965" bottom="0.78740157480314965" header="0" footer="0"/>
  <pageSetup paperSize="9" scale="33"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1:L1866"/>
  <sheetViews>
    <sheetView showGridLines="0" zoomScale="70" zoomScaleNormal="70" workbookViewId="0">
      <pane ySplit="1" topLeftCell="A2" activePane="bottomLeft" state="frozen"/>
      <selection pane="bottomLeft" activeCell="A8" sqref="A8"/>
    </sheetView>
  </sheetViews>
  <sheetFormatPr defaultColWidth="14.44140625" defaultRowHeight="14.4"/>
  <cols>
    <col min="1" max="1" width="16" customWidth="1"/>
    <col min="2" max="2" width="18.6640625" customWidth="1"/>
    <col min="3" max="3" width="18.88671875" customWidth="1"/>
    <col min="4" max="4" width="80.6640625" customWidth="1"/>
    <col min="5" max="5" width="7.109375" customWidth="1"/>
    <col min="6" max="6" width="12" customWidth="1"/>
    <col min="7" max="7" width="22.5546875" customWidth="1"/>
    <col min="8" max="8" width="20.44140625" customWidth="1"/>
    <col min="9" max="9" width="23.6640625" customWidth="1"/>
    <col min="10" max="10" width="11.88671875" customWidth="1"/>
    <col min="11" max="11" width="25.109375" customWidth="1"/>
    <col min="12" max="12" width="24.6640625" customWidth="1"/>
  </cols>
  <sheetData>
    <row r="1" spans="1:12">
      <c r="A1" s="62"/>
      <c r="B1" s="62"/>
      <c r="C1" s="62"/>
      <c r="D1" s="62"/>
      <c r="E1" s="63"/>
      <c r="F1" s="62"/>
      <c r="G1" s="62"/>
      <c r="H1" s="62"/>
      <c r="I1" s="62"/>
      <c r="J1" s="62"/>
      <c r="K1" s="62"/>
      <c r="L1" s="62"/>
    </row>
    <row r="2" spans="1:12">
      <c r="A2" s="62"/>
      <c r="B2" s="62"/>
      <c r="C2" s="62"/>
      <c r="D2" s="62"/>
      <c r="E2" s="63"/>
      <c r="F2" s="62"/>
      <c r="G2" s="62"/>
      <c r="H2" s="62"/>
      <c r="I2" s="62"/>
      <c r="J2" s="62"/>
      <c r="K2" s="62"/>
      <c r="L2" s="62"/>
    </row>
    <row r="3" spans="1:12">
      <c r="A3" s="62"/>
      <c r="B3" s="62"/>
      <c r="C3" s="62"/>
      <c r="D3" s="62"/>
      <c r="E3" s="63"/>
      <c r="F3" s="62"/>
      <c r="G3" s="62"/>
      <c r="H3" s="62"/>
      <c r="I3" s="62"/>
      <c r="J3" s="62"/>
      <c r="K3" s="62"/>
      <c r="L3" s="62"/>
    </row>
    <row r="4" spans="1:12">
      <c r="A4" s="62"/>
      <c r="B4" s="62"/>
      <c r="C4" s="62"/>
      <c r="D4" s="62"/>
      <c r="E4" s="63"/>
      <c r="F4" s="62"/>
      <c r="G4" s="62"/>
      <c r="H4" s="62"/>
      <c r="I4" s="62"/>
      <c r="J4" s="62"/>
      <c r="K4" s="62"/>
      <c r="L4" s="62"/>
    </row>
    <row r="5" spans="1:12">
      <c r="A5" s="62"/>
      <c r="B5" s="62"/>
      <c r="C5" s="62"/>
      <c r="D5" s="62"/>
      <c r="E5" s="63"/>
      <c r="F5" s="62"/>
      <c r="G5" s="62"/>
      <c r="H5" s="62"/>
      <c r="I5" s="62"/>
      <c r="J5" s="62"/>
      <c r="K5" s="62"/>
      <c r="L5" s="62"/>
    </row>
    <row r="6" spans="1:12">
      <c r="A6" s="62"/>
      <c r="B6" s="62"/>
      <c r="C6" s="62"/>
      <c r="D6" s="62"/>
      <c r="E6" s="63"/>
      <c r="F6" s="62"/>
      <c r="G6" s="62"/>
      <c r="H6" s="62"/>
      <c r="I6" s="62"/>
      <c r="J6" s="62"/>
      <c r="K6" s="62"/>
      <c r="L6" s="62"/>
    </row>
    <row r="7" spans="1:12" ht="15" thickBot="1">
      <c r="A7" s="62"/>
      <c r="B7" s="62"/>
      <c r="C7" s="62"/>
      <c r="D7" s="62"/>
      <c r="E7" s="63"/>
      <c r="F7" s="62"/>
      <c r="G7" s="62"/>
      <c r="H7" s="62"/>
      <c r="I7" s="62"/>
      <c r="J7" s="62"/>
      <c r="K7" s="62"/>
      <c r="L7" s="62"/>
    </row>
    <row r="8" spans="1:12" ht="16.2" thickBot="1">
      <c r="A8" s="123" t="s">
        <v>5461</v>
      </c>
      <c r="B8" s="124"/>
      <c r="C8" s="124"/>
      <c r="D8" s="124"/>
      <c r="E8" s="125"/>
      <c r="F8" s="124"/>
      <c r="G8" s="126"/>
      <c r="H8" s="127" t="s">
        <v>170</v>
      </c>
      <c r="I8" s="128">
        <v>44652</v>
      </c>
      <c r="J8" s="129"/>
      <c r="K8" s="130" t="s">
        <v>4233</v>
      </c>
      <c r="L8" s="131"/>
    </row>
    <row r="9" spans="1:12" ht="16.2" thickBot="1">
      <c r="A9" s="132" t="s">
        <v>171</v>
      </c>
      <c r="B9" s="133"/>
      <c r="C9" s="133"/>
      <c r="D9" s="133"/>
      <c r="E9" s="134"/>
      <c r="F9" s="135"/>
      <c r="G9" s="135"/>
      <c r="H9" s="135"/>
      <c r="I9" s="136" t="s">
        <v>172</v>
      </c>
      <c r="J9" s="137">
        <v>0.22226164190779008</v>
      </c>
      <c r="K9" s="138"/>
      <c r="L9" s="139"/>
    </row>
    <row r="10" spans="1:12" ht="15" thickBot="1">
      <c r="A10" s="140" t="s">
        <v>173</v>
      </c>
      <c r="B10" s="141"/>
      <c r="C10" s="141"/>
      <c r="D10" s="141"/>
      <c r="E10" s="142"/>
      <c r="F10" s="143"/>
      <c r="G10" s="143"/>
      <c r="H10" s="143"/>
      <c r="I10" s="144" t="s">
        <v>174</v>
      </c>
      <c r="J10" s="474">
        <v>0.18579811986009576</v>
      </c>
      <c r="K10" s="143"/>
      <c r="L10" s="145"/>
    </row>
    <row r="11" spans="1:12" ht="15" thickBot="1">
      <c r="A11" s="146"/>
      <c r="B11" s="147"/>
      <c r="C11" s="147"/>
      <c r="D11" s="147"/>
      <c r="E11" s="148"/>
      <c r="F11" s="149"/>
      <c r="G11" s="149"/>
      <c r="H11" s="149"/>
      <c r="I11" s="149"/>
      <c r="J11" s="149"/>
      <c r="K11" s="149"/>
      <c r="L11" s="150"/>
    </row>
    <row r="12" spans="1:12" ht="15" thickBot="1">
      <c r="A12" s="151" t="s">
        <v>0</v>
      </c>
      <c r="B12" s="152" t="s">
        <v>175</v>
      </c>
      <c r="C12" s="152" t="s">
        <v>176</v>
      </c>
      <c r="D12" s="153" t="s">
        <v>177</v>
      </c>
      <c r="E12" s="153" t="s">
        <v>178</v>
      </c>
      <c r="F12" s="155" t="s">
        <v>179</v>
      </c>
      <c r="G12" s="154" t="s">
        <v>180</v>
      </c>
      <c r="H12" s="154" t="s">
        <v>181</v>
      </c>
      <c r="I12" s="154" t="s">
        <v>182</v>
      </c>
      <c r="J12" s="156" t="s">
        <v>183</v>
      </c>
      <c r="K12" s="152" t="s">
        <v>184</v>
      </c>
      <c r="L12" s="157" t="s">
        <v>185</v>
      </c>
    </row>
    <row r="13" spans="1:12" ht="15" thickBot="1">
      <c r="A13" s="158" t="s">
        <v>2</v>
      </c>
      <c r="B13" s="159"/>
      <c r="C13" s="159"/>
      <c r="D13" s="160" t="s">
        <v>186</v>
      </c>
      <c r="E13" s="159"/>
      <c r="F13" s="161"/>
      <c r="G13" s="161"/>
      <c r="H13" s="161"/>
      <c r="I13" s="162">
        <v>13359545.439638445</v>
      </c>
      <c r="J13" s="161"/>
      <c r="K13" s="161"/>
      <c r="L13" s="163">
        <v>16248430.000000002</v>
      </c>
    </row>
    <row r="14" spans="1:12" ht="15" thickBot="1">
      <c r="A14" s="164" t="s">
        <v>3</v>
      </c>
      <c r="B14" s="165"/>
      <c r="C14" s="165"/>
      <c r="D14" s="166" t="s">
        <v>187</v>
      </c>
      <c r="E14" s="165"/>
      <c r="F14" s="167"/>
      <c r="G14" s="167"/>
      <c r="H14" s="167"/>
      <c r="I14" s="167"/>
      <c r="J14" s="167"/>
      <c r="K14" s="167"/>
      <c r="L14" s="168">
        <v>404785.08</v>
      </c>
    </row>
    <row r="15" spans="1:12" ht="28.2" thickBot="1">
      <c r="A15" s="169" t="s">
        <v>188</v>
      </c>
      <c r="B15" s="170" t="s">
        <v>189</v>
      </c>
      <c r="C15" s="288" t="s">
        <v>190</v>
      </c>
      <c r="D15" s="171" t="s">
        <v>4565</v>
      </c>
      <c r="E15" s="172" t="s">
        <v>4419</v>
      </c>
      <c r="F15" s="289">
        <v>12</v>
      </c>
      <c r="G15" s="173">
        <v>675.26</v>
      </c>
      <c r="H15" s="173">
        <v>26922.83</v>
      </c>
      <c r="I15" s="174">
        <v>27598.09</v>
      </c>
      <c r="J15" s="175">
        <v>0.22226164190779008</v>
      </c>
      <c r="K15" s="176">
        <v>33732.089999999997</v>
      </c>
      <c r="L15" s="177">
        <v>404785.08</v>
      </c>
    </row>
    <row r="16" spans="1:12" ht="15" thickBot="1">
      <c r="A16" s="164" t="s">
        <v>4</v>
      </c>
      <c r="B16" s="165"/>
      <c r="C16" s="165"/>
      <c r="D16" s="166" t="s">
        <v>191</v>
      </c>
      <c r="E16" s="165"/>
      <c r="F16" s="167"/>
      <c r="G16" s="167"/>
      <c r="H16" s="167"/>
      <c r="I16" s="167"/>
      <c r="J16" s="167"/>
      <c r="K16" s="167"/>
      <c r="L16" s="168">
        <v>268416.05000000005</v>
      </c>
    </row>
    <row r="17" spans="1:12">
      <c r="A17" s="169" t="s">
        <v>192</v>
      </c>
      <c r="B17" s="170" t="s">
        <v>193</v>
      </c>
      <c r="C17" s="288" t="s">
        <v>194</v>
      </c>
      <c r="D17" s="290" t="s">
        <v>4568</v>
      </c>
      <c r="E17" s="291" t="s">
        <v>4235</v>
      </c>
      <c r="F17" s="289">
        <v>8</v>
      </c>
      <c r="G17" s="173">
        <v>283.89</v>
      </c>
      <c r="H17" s="173">
        <v>52.87</v>
      </c>
      <c r="I17" s="174">
        <v>336.76</v>
      </c>
      <c r="J17" s="175">
        <v>0.22226164190779008</v>
      </c>
      <c r="K17" s="176">
        <v>411.61</v>
      </c>
      <c r="L17" s="177">
        <v>3292.88</v>
      </c>
    </row>
    <row r="18" spans="1:12">
      <c r="A18" s="169" t="s">
        <v>195</v>
      </c>
      <c r="B18" s="170" t="s">
        <v>193</v>
      </c>
      <c r="C18" s="288" t="s">
        <v>196</v>
      </c>
      <c r="D18" s="290" t="s">
        <v>4569</v>
      </c>
      <c r="E18" s="291" t="s">
        <v>4570</v>
      </c>
      <c r="F18" s="289">
        <v>1</v>
      </c>
      <c r="G18" s="173">
        <v>1765.12</v>
      </c>
      <c r="H18" s="173">
        <v>1573.84</v>
      </c>
      <c r="I18" s="174">
        <v>3338.96</v>
      </c>
      <c r="J18" s="175">
        <v>0.22226164190779008</v>
      </c>
      <c r="K18" s="176">
        <v>4081.08</v>
      </c>
      <c r="L18" s="177">
        <v>4081.08</v>
      </c>
    </row>
    <row r="19" spans="1:12">
      <c r="A19" s="169" t="s">
        <v>197</v>
      </c>
      <c r="B19" s="170" t="s">
        <v>193</v>
      </c>
      <c r="C19" s="288" t="s">
        <v>198</v>
      </c>
      <c r="D19" s="290" t="s">
        <v>4571</v>
      </c>
      <c r="E19" s="291" t="s">
        <v>4570</v>
      </c>
      <c r="F19" s="289">
        <v>1</v>
      </c>
      <c r="G19" s="173">
        <v>1765.12</v>
      </c>
      <c r="H19" s="173">
        <v>1573.84</v>
      </c>
      <c r="I19" s="174">
        <v>3338.96</v>
      </c>
      <c r="J19" s="175">
        <v>0.22226164190779008</v>
      </c>
      <c r="K19" s="176">
        <v>4081.08</v>
      </c>
      <c r="L19" s="177">
        <v>4081.08</v>
      </c>
    </row>
    <row r="20" spans="1:12" ht="27.6">
      <c r="A20" s="169" t="s">
        <v>199</v>
      </c>
      <c r="B20" s="170" t="s">
        <v>189</v>
      </c>
      <c r="C20" s="288">
        <v>93207</v>
      </c>
      <c r="D20" s="290" t="s">
        <v>4413</v>
      </c>
      <c r="E20" s="291" t="s">
        <v>4235</v>
      </c>
      <c r="F20" s="289">
        <v>17</v>
      </c>
      <c r="G20" s="173">
        <v>1012.2299999999999</v>
      </c>
      <c r="H20" s="173">
        <v>217.83</v>
      </c>
      <c r="I20" s="174">
        <v>1230.06</v>
      </c>
      <c r="J20" s="175">
        <v>0.22226164190779008</v>
      </c>
      <c r="K20" s="176">
        <v>1503.46</v>
      </c>
      <c r="L20" s="177">
        <v>25558.82</v>
      </c>
    </row>
    <row r="21" spans="1:12" ht="27.6">
      <c r="A21" s="169" t="s">
        <v>200</v>
      </c>
      <c r="B21" s="170" t="s">
        <v>189</v>
      </c>
      <c r="C21" s="288">
        <v>93208</v>
      </c>
      <c r="D21" s="290" t="s">
        <v>4414</v>
      </c>
      <c r="E21" s="291" t="s">
        <v>4235</v>
      </c>
      <c r="F21" s="289">
        <v>8</v>
      </c>
      <c r="G21" s="173">
        <v>876.7299999999999</v>
      </c>
      <c r="H21" s="173">
        <v>158.13999999999999</v>
      </c>
      <c r="I21" s="174">
        <v>1034.8699999999999</v>
      </c>
      <c r="J21" s="175">
        <v>0.22226164190779008</v>
      </c>
      <c r="K21" s="176">
        <v>1264.8800000000001</v>
      </c>
      <c r="L21" s="177">
        <v>10119.040000000001</v>
      </c>
    </row>
    <row r="22" spans="1:12" ht="27.6">
      <c r="A22" s="169" t="s">
        <v>201</v>
      </c>
      <c r="B22" s="170" t="s">
        <v>189</v>
      </c>
      <c r="C22" s="288">
        <v>93210</v>
      </c>
      <c r="D22" s="290" t="s">
        <v>4415</v>
      </c>
      <c r="E22" s="291" t="s">
        <v>4235</v>
      </c>
      <c r="F22" s="289">
        <v>17</v>
      </c>
      <c r="G22" s="173">
        <v>528.83999999999992</v>
      </c>
      <c r="H22" s="173">
        <v>135.56</v>
      </c>
      <c r="I22" s="174">
        <v>664.39999999999986</v>
      </c>
      <c r="J22" s="175">
        <v>0.22226164190779008</v>
      </c>
      <c r="K22" s="176">
        <v>812.07</v>
      </c>
      <c r="L22" s="177">
        <v>13805.19</v>
      </c>
    </row>
    <row r="23" spans="1:12" ht="27.6">
      <c r="A23" s="169" t="s">
        <v>202</v>
      </c>
      <c r="B23" s="170" t="s">
        <v>189</v>
      </c>
      <c r="C23" s="288">
        <v>93212</v>
      </c>
      <c r="D23" s="290" t="s">
        <v>4416</v>
      </c>
      <c r="E23" s="291" t="s">
        <v>4235</v>
      </c>
      <c r="F23" s="289">
        <v>30</v>
      </c>
      <c r="G23" s="173">
        <v>883.37000000000012</v>
      </c>
      <c r="H23" s="173">
        <v>223.29</v>
      </c>
      <c r="I23" s="174">
        <v>1106.6600000000001</v>
      </c>
      <c r="J23" s="175">
        <v>0.22226164190779008</v>
      </c>
      <c r="K23" s="176">
        <v>1352.63</v>
      </c>
      <c r="L23" s="177">
        <v>40578.9</v>
      </c>
    </row>
    <row r="24" spans="1:12" ht="27.6">
      <c r="A24" s="329" t="s">
        <v>203</v>
      </c>
      <c r="B24" s="330" t="s">
        <v>189</v>
      </c>
      <c r="C24" s="331">
        <v>93214</v>
      </c>
      <c r="D24" s="332" t="s">
        <v>4417</v>
      </c>
      <c r="E24" s="333" t="s">
        <v>3487</v>
      </c>
      <c r="F24" s="178"/>
      <c r="G24" s="334">
        <v>6853.54</v>
      </c>
      <c r="H24" s="334">
        <v>353.83</v>
      </c>
      <c r="I24" s="335">
        <v>7207.37</v>
      </c>
      <c r="J24" s="336">
        <v>0.22226164190779008</v>
      </c>
      <c r="K24" s="337">
        <v>8809.2900000000009</v>
      </c>
      <c r="L24" s="338">
        <v>0</v>
      </c>
    </row>
    <row r="25" spans="1:12" ht="27.6">
      <c r="A25" s="329" t="s">
        <v>204</v>
      </c>
      <c r="B25" s="330" t="s">
        <v>189</v>
      </c>
      <c r="C25" s="331">
        <v>93582</v>
      </c>
      <c r="D25" s="332" t="s">
        <v>4420</v>
      </c>
      <c r="E25" s="333" t="s">
        <v>4235</v>
      </c>
      <c r="F25" s="178"/>
      <c r="G25" s="334">
        <v>252.73999999999998</v>
      </c>
      <c r="H25" s="334">
        <v>54.34</v>
      </c>
      <c r="I25" s="335">
        <v>307.08</v>
      </c>
      <c r="J25" s="336">
        <v>0.22226164190779008</v>
      </c>
      <c r="K25" s="337">
        <v>375.33</v>
      </c>
      <c r="L25" s="338">
        <v>0</v>
      </c>
    </row>
    <row r="26" spans="1:12" ht="41.4">
      <c r="A26" s="329" t="s">
        <v>205</v>
      </c>
      <c r="B26" s="330" t="s">
        <v>189</v>
      </c>
      <c r="C26" s="331">
        <v>93583</v>
      </c>
      <c r="D26" s="332" t="s">
        <v>4421</v>
      </c>
      <c r="E26" s="333" t="s">
        <v>4235</v>
      </c>
      <c r="F26" s="178"/>
      <c r="G26" s="334">
        <v>399.8</v>
      </c>
      <c r="H26" s="334">
        <v>90.11</v>
      </c>
      <c r="I26" s="335">
        <v>489.91</v>
      </c>
      <c r="J26" s="336">
        <v>0.22226164190779008</v>
      </c>
      <c r="K26" s="337">
        <v>598.79999999999995</v>
      </c>
      <c r="L26" s="338">
        <v>0</v>
      </c>
    </row>
    <row r="27" spans="1:12" ht="27.6">
      <c r="A27" s="329" t="s">
        <v>206</v>
      </c>
      <c r="B27" s="330" t="s">
        <v>189</v>
      </c>
      <c r="C27" s="331">
        <v>93584</v>
      </c>
      <c r="D27" s="332" t="s">
        <v>4422</v>
      </c>
      <c r="E27" s="333" t="s">
        <v>4235</v>
      </c>
      <c r="F27" s="178"/>
      <c r="G27" s="334">
        <v>829.23</v>
      </c>
      <c r="H27" s="334">
        <v>172.53</v>
      </c>
      <c r="I27" s="335">
        <v>1001.76</v>
      </c>
      <c r="J27" s="336">
        <v>0.22226164190779008</v>
      </c>
      <c r="K27" s="337">
        <v>1224.4100000000001</v>
      </c>
      <c r="L27" s="338">
        <v>0</v>
      </c>
    </row>
    <row r="28" spans="1:12">
      <c r="A28" s="169" t="s">
        <v>207</v>
      </c>
      <c r="B28" s="170" t="s">
        <v>189</v>
      </c>
      <c r="C28" s="288">
        <v>98459</v>
      </c>
      <c r="D28" s="290" t="s">
        <v>4519</v>
      </c>
      <c r="E28" s="291" t="s">
        <v>4235</v>
      </c>
      <c r="F28" s="289">
        <v>168</v>
      </c>
      <c r="G28" s="173">
        <v>129.54999999999998</v>
      </c>
      <c r="H28" s="173">
        <v>16.02</v>
      </c>
      <c r="I28" s="174">
        <v>145.57</v>
      </c>
      <c r="J28" s="175">
        <v>0.22226164190779008</v>
      </c>
      <c r="K28" s="176">
        <v>177.92</v>
      </c>
      <c r="L28" s="177">
        <v>29890.560000000001</v>
      </c>
    </row>
    <row r="29" spans="1:12">
      <c r="A29" s="329" t="s">
        <v>208</v>
      </c>
      <c r="B29" s="330" t="s">
        <v>193</v>
      </c>
      <c r="C29" s="339" t="s">
        <v>209</v>
      </c>
      <c r="D29" s="332" t="s">
        <v>4572</v>
      </c>
      <c r="E29" s="333" t="s">
        <v>3487</v>
      </c>
      <c r="F29" s="178"/>
      <c r="G29" s="334">
        <v>2116.92</v>
      </c>
      <c r="H29" s="334">
        <v>298.95999999999998</v>
      </c>
      <c r="I29" s="335">
        <v>2415.88</v>
      </c>
      <c r="J29" s="336">
        <v>0.22226164190779008</v>
      </c>
      <c r="K29" s="337">
        <v>2952.84</v>
      </c>
      <c r="L29" s="338">
        <v>0</v>
      </c>
    </row>
    <row r="30" spans="1:12">
      <c r="A30" s="329" t="s">
        <v>210</v>
      </c>
      <c r="B30" s="330" t="s">
        <v>193</v>
      </c>
      <c r="C30" s="339" t="s">
        <v>211</v>
      </c>
      <c r="D30" s="332" t="s">
        <v>4573</v>
      </c>
      <c r="E30" s="333" t="s">
        <v>3487</v>
      </c>
      <c r="F30" s="178"/>
      <c r="G30" s="334">
        <v>3367.78</v>
      </c>
      <c r="H30" s="334">
        <v>709.24</v>
      </c>
      <c r="I30" s="335">
        <v>4077.0200000000004</v>
      </c>
      <c r="J30" s="336">
        <v>0.22226164190779008</v>
      </c>
      <c r="K30" s="337">
        <v>4983.1899999999996</v>
      </c>
      <c r="L30" s="338">
        <v>0</v>
      </c>
    </row>
    <row r="31" spans="1:12" ht="27.6">
      <c r="A31" s="169" t="s">
        <v>212</v>
      </c>
      <c r="B31" s="170" t="s">
        <v>193</v>
      </c>
      <c r="C31" s="288" t="s">
        <v>213</v>
      </c>
      <c r="D31" s="171" t="s">
        <v>4566</v>
      </c>
      <c r="E31" s="172" t="s">
        <v>4567</v>
      </c>
      <c r="F31" s="289">
        <v>4674.7299999999996</v>
      </c>
      <c r="G31" s="173">
        <v>5.66</v>
      </c>
      <c r="H31" s="173">
        <v>0</v>
      </c>
      <c r="I31" s="174">
        <v>5.66</v>
      </c>
      <c r="J31" s="175">
        <v>0.22226164190779008</v>
      </c>
      <c r="K31" s="176">
        <v>6.92</v>
      </c>
      <c r="L31" s="177">
        <v>32349.13</v>
      </c>
    </row>
    <row r="32" spans="1:12" ht="41.4">
      <c r="A32" s="169" t="s">
        <v>214</v>
      </c>
      <c r="B32" s="170" t="s">
        <v>189</v>
      </c>
      <c r="C32" s="288">
        <v>97063</v>
      </c>
      <c r="D32" s="171" t="s">
        <v>4498</v>
      </c>
      <c r="E32" s="172" t="s">
        <v>4235</v>
      </c>
      <c r="F32" s="289">
        <v>2337.36</v>
      </c>
      <c r="G32" s="173">
        <v>2.6099999999999994</v>
      </c>
      <c r="H32" s="173">
        <v>8.5500000000000007</v>
      </c>
      <c r="I32" s="174">
        <v>11.16</v>
      </c>
      <c r="J32" s="175">
        <v>0.22226164190779008</v>
      </c>
      <c r="K32" s="176">
        <v>13.64</v>
      </c>
      <c r="L32" s="177">
        <v>31881.59</v>
      </c>
    </row>
    <row r="33" spans="1:12">
      <c r="A33" s="169" t="s">
        <v>215</v>
      </c>
      <c r="B33" s="170" t="s">
        <v>189</v>
      </c>
      <c r="C33" s="288">
        <v>97062</v>
      </c>
      <c r="D33" s="171" t="s">
        <v>4497</v>
      </c>
      <c r="E33" s="172" t="s">
        <v>4235</v>
      </c>
      <c r="F33" s="289">
        <v>1168.68</v>
      </c>
      <c r="G33" s="173">
        <v>3.8499999999999996</v>
      </c>
      <c r="H33" s="173">
        <v>2.75</v>
      </c>
      <c r="I33" s="174">
        <v>6.6</v>
      </c>
      <c r="J33" s="175">
        <v>0.22226164190779008</v>
      </c>
      <c r="K33" s="176">
        <v>8.07</v>
      </c>
      <c r="L33" s="177">
        <v>9431.25</v>
      </c>
    </row>
    <row r="34" spans="1:12">
      <c r="A34" s="169" t="s">
        <v>216</v>
      </c>
      <c r="B34" s="170" t="s">
        <v>217</v>
      </c>
      <c r="C34" s="288" t="s">
        <v>218</v>
      </c>
      <c r="D34" s="171" t="s">
        <v>4574</v>
      </c>
      <c r="E34" s="172" t="s">
        <v>4575</v>
      </c>
      <c r="F34" s="289">
        <v>12</v>
      </c>
      <c r="G34" s="173">
        <v>1610</v>
      </c>
      <c r="H34" s="173">
        <v>0</v>
      </c>
      <c r="I34" s="174">
        <v>1610</v>
      </c>
      <c r="J34" s="175">
        <v>0.22226164190779008</v>
      </c>
      <c r="K34" s="176">
        <v>1967.84</v>
      </c>
      <c r="L34" s="177">
        <v>23614.080000000002</v>
      </c>
    </row>
    <row r="35" spans="1:12">
      <c r="A35" s="169" t="s">
        <v>219</v>
      </c>
      <c r="B35" s="170" t="s">
        <v>220</v>
      </c>
      <c r="C35" s="288" t="s">
        <v>221</v>
      </c>
      <c r="D35" s="171" t="s">
        <v>4576</v>
      </c>
      <c r="E35" s="172" t="s">
        <v>3487</v>
      </c>
      <c r="F35" s="289">
        <v>72</v>
      </c>
      <c r="G35" s="173">
        <v>232.82</v>
      </c>
      <c r="H35" s="173">
        <v>53.73</v>
      </c>
      <c r="I35" s="174">
        <v>286.55</v>
      </c>
      <c r="J35" s="175">
        <v>0.22226164190779008</v>
      </c>
      <c r="K35" s="176">
        <v>350.24</v>
      </c>
      <c r="L35" s="177">
        <v>25217.279999999999</v>
      </c>
    </row>
    <row r="36" spans="1:12" ht="27.6">
      <c r="A36" s="169" t="s">
        <v>222</v>
      </c>
      <c r="B36" s="170" t="s">
        <v>193</v>
      </c>
      <c r="C36" s="288" t="s">
        <v>223</v>
      </c>
      <c r="D36" s="171" t="s">
        <v>4577</v>
      </c>
      <c r="E36" s="172" t="s">
        <v>4578</v>
      </c>
      <c r="F36" s="289">
        <v>1</v>
      </c>
      <c r="G36" s="173">
        <v>6746.02</v>
      </c>
      <c r="H36" s="173">
        <v>3168.68</v>
      </c>
      <c r="I36" s="174">
        <v>9914.7000000000007</v>
      </c>
      <c r="J36" s="175">
        <v>0.22226164190779008</v>
      </c>
      <c r="K36" s="176">
        <v>12118.36</v>
      </c>
      <c r="L36" s="177">
        <v>12118.36</v>
      </c>
    </row>
    <row r="37" spans="1:12" ht="28.2" thickBot="1">
      <c r="A37" s="169" t="s">
        <v>224</v>
      </c>
      <c r="B37" s="170" t="s">
        <v>193</v>
      </c>
      <c r="C37" s="288" t="s">
        <v>225</v>
      </c>
      <c r="D37" s="171" t="s">
        <v>4579</v>
      </c>
      <c r="E37" s="172" t="s">
        <v>3487</v>
      </c>
      <c r="F37" s="289">
        <v>1</v>
      </c>
      <c r="G37" s="173">
        <v>37.520000000000003</v>
      </c>
      <c r="H37" s="173">
        <v>1923.44</v>
      </c>
      <c r="I37" s="174">
        <v>1960.96</v>
      </c>
      <c r="J37" s="175">
        <v>0.22226164190779008</v>
      </c>
      <c r="K37" s="176">
        <v>2396.81</v>
      </c>
      <c r="L37" s="177">
        <v>2396.81</v>
      </c>
    </row>
    <row r="38" spans="1:12" ht="15" thickBot="1">
      <c r="A38" s="164" t="s">
        <v>5</v>
      </c>
      <c r="B38" s="165"/>
      <c r="C38" s="165"/>
      <c r="D38" s="166" t="s">
        <v>226</v>
      </c>
      <c r="E38" s="165"/>
      <c r="F38" s="167"/>
      <c r="G38" s="167"/>
      <c r="H38" s="167"/>
      <c r="I38" s="167"/>
      <c r="J38" s="167"/>
      <c r="K38" s="167"/>
      <c r="L38" s="168">
        <v>15342403.529999999</v>
      </c>
    </row>
    <row r="39" spans="1:12">
      <c r="A39" s="179" t="s">
        <v>6</v>
      </c>
      <c r="B39" s="180"/>
      <c r="C39" s="180"/>
      <c r="D39" s="181" t="s">
        <v>227</v>
      </c>
      <c r="E39" s="182"/>
      <c r="F39" s="183"/>
      <c r="G39" s="184"/>
      <c r="H39" s="184"/>
      <c r="I39" s="185"/>
      <c r="J39" s="186"/>
      <c r="K39" s="187"/>
      <c r="L39" s="188">
        <v>0</v>
      </c>
    </row>
    <row r="40" spans="1:12">
      <c r="A40" s="340" t="s">
        <v>228</v>
      </c>
      <c r="B40" s="341" t="s">
        <v>193</v>
      </c>
      <c r="C40" s="342" t="s">
        <v>229</v>
      </c>
      <c r="D40" s="343" t="s">
        <v>227</v>
      </c>
      <c r="E40" s="344" t="s">
        <v>4235</v>
      </c>
      <c r="F40" s="193"/>
      <c r="G40" s="345">
        <v>3.59</v>
      </c>
      <c r="H40" s="345">
        <v>3.69</v>
      </c>
      <c r="I40" s="335">
        <v>7.2799999999999994</v>
      </c>
      <c r="J40" s="336">
        <v>0.22226164190779008</v>
      </c>
      <c r="K40" s="337">
        <v>8.9</v>
      </c>
      <c r="L40" s="338">
        <v>0</v>
      </c>
    </row>
    <row r="41" spans="1:12">
      <c r="A41" s="179" t="s">
        <v>7</v>
      </c>
      <c r="B41" s="180"/>
      <c r="C41" s="195"/>
      <c r="D41" s="181" t="s">
        <v>230</v>
      </c>
      <c r="E41" s="182"/>
      <c r="F41" s="183"/>
      <c r="G41" s="184"/>
      <c r="H41" s="184"/>
      <c r="I41" s="185"/>
      <c r="J41" s="186"/>
      <c r="K41" s="187"/>
      <c r="L41" s="188">
        <v>0</v>
      </c>
    </row>
    <row r="42" spans="1:12">
      <c r="A42" s="196" t="s">
        <v>231</v>
      </c>
      <c r="B42" s="197"/>
      <c r="C42" s="197"/>
      <c r="D42" s="198" t="s">
        <v>232</v>
      </c>
      <c r="E42" s="199"/>
      <c r="F42" s="201"/>
      <c r="G42" s="202"/>
      <c r="H42" s="202"/>
      <c r="I42" s="203"/>
      <c r="J42" s="203"/>
      <c r="K42" s="203"/>
      <c r="L42" s="204"/>
    </row>
    <row r="43" spans="1:12" ht="27.6">
      <c r="A43" s="346" t="s">
        <v>233</v>
      </c>
      <c r="B43" s="347" t="s">
        <v>193</v>
      </c>
      <c r="C43" s="348" t="s">
        <v>234</v>
      </c>
      <c r="D43" s="349" t="s">
        <v>4587</v>
      </c>
      <c r="E43" s="350" t="s">
        <v>3556</v>
      </c>
      <c r="F43" s="178"/>
      <c r="G43" s="351">
        <v>121.94</v>
      </c>
      <c r="H43" s="351">
        <v>79.7</v>
      </c>
      <c r="I43" s="335">
        <v>201.64</v>
      </c>
      <c r="J43" s="336">
        <v>0.22226164190779008</v>
      </c>
      <c r="K43" s="337">
        <v>246.46</v>
      </c>
      <c r="L43" s="338">
        <v>0</v>
      </c>
    </row>
    <row r="44" spans="1:12" ht="27.6">
      <c r="A44" s="329" t="s">
        <v>235</v>
      </c>
      <c r="B44" s="330" t="s">
        <v>193</v>
      </c>
      <c r="C44" s="339" t="s">
        <v>236</v>
      </c>
      <c r="D44" s="332" t="s">
        <v>4588</v>
      </c>
      <c r="E44" s="333" t="s">
        <v>3556</v>
      </c>
      <c r="F44" s="178"/>
      <c r="G44" s="334">
        <v>183.32</v>
      </c>
      <c r="H44" s="334">
        <v>100.18</v>
      </c>
      <c r="I44" s="335">
        <v>283.5</v>
      </c>
      <c r="J44" s="336">
        <v>0.22226164190779008</v>
      </c>
      <c r="K44" s="337">
        <v>346.51</v>
      </c>
      <c r="L44" s="338">
        <v>0</v>
      </c>
    </row>
    <row r="45" spans="1:12" ht="27.6">
      <c r="A45" s="329" t="s">
        <v>237</v>
      </c>
      <c r="B45" s="352" t="s">
        <v>189</v>
      </c>
      <c r="C45" s="339">
        <v>95602</v>
      </c>
      <c r="D45" s="349" t="s">
        <v>4442</v>
      </c>
      <c r="E45" s="350" t="s">
        <v>3487</v>
      </c>
      <c r="F45" s="178"/>
      <c r="G45" s="351">
        <v>7.98</v>
      </c>
      <c r="H45" s="351">
        <v>19.149999999999999</v>
      </c>
      <c r="I45" s="335">
        <v>27.13</v>
      </c>
      <c r="J45" s="336">
        <v>0.22226164190779008</v>
      </c>
      <c r="K45" s="337">
        <v>33.159999999999997</v>
      </c>
      <c r="L45" s="338">
        <v>0</v>
      </c>
    </row>
    <row r="46" spans="1:12" ht="27.6">
      <c r="A46" s="329" t="s">
        <v>238</v>
      </c>
      <c r="B46" s="352" t="s">
        <v>189</v>
      </c>
      <c r="C46" s="339">
        <v>95584</v>
      </c>
      <c r="D46" s="349" t="s">
        <v>4441</v>
      </c>
      <c r="E46" s="350" t="s">
        <v>327</v>
      </c>
      <c r="F46" s="178"/>
      <c r="G46" s="351">
        <v>12.24</v>
      </c>
      <c r="H46" s="351">
        <v>2.85</v>
      </c>
      <c r="I46" s="335">
        <v>15.09</v>
      </c>
      <c r="J46" s="336">
        <v>0.22226164190779008</v>
      </c>
      <c r="K46" s="337">
        <v>18.440000000000001</v>
      </c>
      <c r="L46" s="338">
        <v>0</v>
      </c>
    </row>
    <row r="47" spans="1:12">
      <c r="A47" s="329" t="s">
        <v>239</v>
      </c>
      <c r="B47" s="352" t="s">
        <v>189</v>
      </c>
      <c r="C47" s="339">
        <v>95579</v>
      </c>
      <c r="D47" s="349" t="s">
        <v>4440</v>
      </c>
      <c r="E47" s="350" t="s">
        <v>327</v>
      </c>
      <c r="F47" s="178"/>
      <c r="G47" s="351">
        <v>9.83</v>
      </c>
      <c r="H47" s="351">
        <v>0.32</v>
      </c>
      <c r="I47" s="335">
        <v>10.15</v>
      </c>
      <c r="J47" s="336">
        <v>0.22226164190779008</v>
      </c>
      <c r="K47" s="337">
        <v>12.41</v>
      </c>
      <c r="L47" s="338">
        <v>0</v>
      </c>
    </row>
    <row r="48" spans="1:12" ht="27.6">
      <c r="A48" s="329" t="s">
        <v>240</v>
      </c>
      <c r="B48" s="352" t="s">
        <v>193</v>
      </c>
      <c r="C48" s="339" t="s">
        <v>241</v>
      </c>
      <c r="D48" s="349" t="s">
        <v>4585</v>
      </c>
      <c r="E48" s="350" t="s">
        <v>4236</v>
      </c>
      <c r="F48" s="178"/>
      <c r="G48" s="351">
        <v>19.11</v>
      </c>
      <c r="H48" s="351">
        <v>2.4500000000000002</v>
      </c>
      <c r="I48" s="335">
        <v>21.56</v>
      </c>
      <c r="J48" s="336">
        <v>0.22226164190779008</v>
      </c>
      <c r="K48" s="337">
        <v>26.35</v>
      </c>
      <c r="L48" s="338">
        <v>0</v>
      </c>
    </row>
    <row r="49" spans="1:12" ht="41.4">
      <c r="A49" s="340" t="s">
        <v>242</v>
      </c>
      <c r="B49" s="341" t="s">
        <v>220</v>
      </c>
      <c r="C49" s="342" t="s">
        <v>243</v>
      </c>
      <c r="D49" s="343" t="s">
        <v>4589</v>
      </c>
      <c r="E49" s="344" t="s">
        <v>3487</v>
      </c>
      <c r="F49" s="193"/>
      <c r="G49" s="345">
        <v>0</v>
      </c>
      <c r="H49" s="345">
        <v>0</v>
      </c>
      <c r="I49" s="335">
        <v>0</v>
      </c>
      <c r="J49" s="336">
        <v>0.22226164190779008</v>
      </c>
      <c r="K49" s="337">
        <v>0</v>
      </c>
      <c r="L49" s="338">
        <v>0</v>
      </c>
    </row>
    <row r="50" spans="1:12">
      <c r="A50" s="196" t="s">
        <v>244</v>
      </c>
      <c r="B50" s="197"/>
      <c r="C50" s="197"/>
      <c r="D50" s="198" t="s">
        <v>245</v>
      </c>
      <c r="E50" s="199"/>
      <c r="F50" s="201"/>
      <c r="G50" s="202"/>
      <c r="H50" s="202"/>
      <c r="I50" s="203"/>
      <c r="J50" s="203"/>
      <c r="K50" s="203"/>
      <c r="L50" s="204"/>
    </row>
    <row r="51" spans="1:12" ht="27.6">
      <c r="A51" s="346" t="s">
        <v>246</v>
      </c>
      <c r="B51" s="352" t="s">
        <v>189</v>
      </c>
      <c r="C51" s="348">
        <v>96523</v>
      </c>
      <c r="D51" s="349" t="s">
        <v>4461</v>
      </c>
      <c r="E51" s="350" t="s">
        <v>4236</v>
      </c>
      <c r="F51" s="178"/>
      <c r="G51" s="351">
        <v>27.75</v>
      </c>
      <c r="H51" s="351">
        <v>72.75</v>
      </c>
      <c r="I51" s="335">
        <v>100.5</v>
      </c>
      <c r="J51" s="336">
        <v>0.22226164190779008</v>
      </c>
      <c r="K51" s="337">
        <v>122.84</v>
      </c>
      <c r="L51" s="338">
        <v>0</v>
      </c>
    </row>
    <row r="52" spans="1:12">
      <c r="A52" s="329" t="s">
        <v>247</v>
      </c>
      <c r="B52" s="352" t="s">
        <v>193</v>
      </c>
      <c r="C52" s="339" t="s">
        <v>248</v>
      </c>
      <c r="D52" s="349" t="s">
        <v>4581</v>
      </c>
      <c r="E52" s="350" t="s">
        <v>4235</v>
      </c>
      <c r="F52" s="178"/>
      <c r="G52" s="351">
        <v>2.2200000000000002</v>
      </c>
      <c r="H52" s="351">
        <v>5.22</v>
      </c>
      <c r="I52" s="335">
        <v>7.4399999999999995</v>
      </c>
      <c r="J52" s="336">
        <v>0.22226164190779008</v>
      </c>
      <c r="K52" s="337">
        <v>9.09</v>
      </c>
      <c r="L52" s="338">
        <v>0</v>
      </c>
    </row>
    <row r="53" spans="1:12" ht="27.6">
      <c r="A53" s="329" t="s">
        <v>249</v>
      </c>
      <c r="B53" s="352" t="s">
        <v>189</v>
      </c>
      <c r="C53" s="339">
        <v>96620</v>
      </c>
      <c r="D53" s="349" t="s">
        <v>4476</v>
      </c>
      <c r="E53" s="350" t="s">
        <v>4236</v>
      </c>
      <c r="F53" s="178"/>
      <c r="G53" s="351">
        <v>341.23</v>
      </c>
      <c r="H53" s="351">
        <v>201.35</v>
      </c>
      <c r="I53" s="335">
        <v>542.58000000000004</v>
      </c>
      <c r="J53" s="336">
        <v>0.22226164190779008</v>
      </c>
      <c r="K53" s="337">
        <v>663.17</v>
      </c>
      <c r="L53" s="338">
        <v>0</v>
      </c>
    </row>
    <row r="54" spans="1:12" ht="41.4">
      <c r="A54" s="329" t="s">
        <v>250</v>
      </c>
      <c r="B54" s="352" t="s">
        <v>189</v>
      </c>
      <c r="C54" s="339">
        <v>96542</v>
      </c>
      <c r="D54" s="349" t="s">
        <v>4464</v>
      </c>
      <c r="E54" s="350" t="s">
        <v>4235</v>
      </c>
      <c r="F54" s="178"/>
      <c r="G54" s="351">
        <v>40.61</v>
      </c>
      <c r="H54" s="351">
        <v>50.72</v>
      </c>
      <c r="I54" s="335">
        <v>91.33</v>
      </c>
      <c r="J54" s="336">
        <v>0.22226164190779008</v>
      </c>
      <c r="K54" s="337">
        <v>111.63</v>
      </c>
      <c r="L54" s="338">
        <v>0</v>
      </c>
    </row>
    <row r="55" spans="1:12" ht="27.6">
      <c r="A55" s="329" t="s">
        <v>251</v>
      </c>
      <c r="B55" s="352" t="s">
        <v>189</v>
      </c>
      <c r="C55" s="339">
        <v>96546</v>
      </c>
      <c r="D55" s="349" t="s">
        <v>4468</v>
      </c>
      <c r="E55" s="350" t="s">
        <v>327</v>
      </c>
      <c r="F55" s="178"/>
      <c r="G55" s="351">
        <v>12.219999999999999</v>
      </c>
      <c r="H55" s="351">
        <v>2.63</v>
      </c>
      <c r="I55" s="335">
        <v>14.849999999999998</v>
      </c>
      <c r="J55" s="336">
        <v>0.22226164190779008</v>
      </c>
      <c r="K55" s="337">
        <v>18.149999999999999</v>
      </c>
      <c r="L55" s="338">
        <v>0</v>
      </c>
    </row>
    <row r="56" spans="1:12" ht="27.6">
      <c r="A56" s="329" t="s">
        <v>252</v>
      </c>
      <c r="B56" s="352" t="s">
        <v>189</v>
      </c>
      <c r="C56" s="339">
        <v>96547</v>
      </c>
      <c r="D56" s="349" t="s">
        <v>4469</v>
      </c>
      <c r="E56" s="350" t="s">
        <v>327</v>
      </c>
      <c r="F56" s="178"/>
      <c r="G56" s="351">
        <v>10.540000000000001</v>
      </c>
      <c r="H56" s="351">
        <v>1.95</v>
      </c>
      <c r="I56" s="335">
        <v>12.49</v>
      </c>
      <c r="J56" s="336">
        <v>0.22226164190779008</v>
      </c>
      <c r="K56" s="337">
        <v>15.27</v>
      </c>
      <c r="L56" s="338">
        <v>0</v>
      </c>
    </row>
    <row r="57" spans="1:12" ht="27.6">
      <c r="A57" s="329" t="s">
        <v>253</v>
      </c>
      <c r="B57" s="352" t="s">
        <v>189</v>
      </c>
      <c r="C57" s="339">
        <v>96549</v>
      </c>
      <c r="D57" s="349" t="s">
        <v>4471</v>
      </c>
      <c r="E57" s="350" t="s">
        <v>327</v>
      </c>
      <c r="F57" s="178"/>
      <c r="G57" s="351">
        <v>11.9</v>
      </c>
      <c r="H57" s="351">
        <v>1</v>
      </c>
      <c r="I57" s="335">
        <v>12.9</v>
      </c>
      <c r="J57" s="336">
        <v>0.22226164190779008</v>
      </c>
      <c r="K57" s="337">
        <v>15.77</v>
      </c>
      <c r="L57" s="338">
        <v>0</v>
      </c>
    </row>
    <row r="58" spans="1:12" ht="27.6">
      <c r="A58" s="329" t="s">
        <v>254</v>
      </c>
      <c r="B58" s="352" t="s">
        <v>189</v>
      </c>
      <c r="C58" s="339">
        <v>96558</v>
      </c>
      <c r="D58" s="349" t="s">
        <v>4474</v>
      </c>
      <c r="E58" s="350" t="s">
        <v>4236</v>
      </c>
      <c r="F58" s="178"/>
      <c r="G58" s="351">
        <v>473.74</v>
      </c>
      <c r="H58" s="351">
        <v>22.06</v>
      </c>
      <c r="I58" s="335">
        <v>495.8</v>
      </c>
      <c r="J58" s="336">
        <v>0.22226164190779008</v>
      </c>
      <c r="K58" s="337">
        <v>606</v>
      </c>
      <c r="L58" s="338">
        <v>0</v>
      </c>
    </row>
    <row r="59" spans="1:12">
      <c r="A59" s="329" t="s">
        <v>255</v>
      </c>
      <c r="B59" s="352" t="s">
        <v>189</v>
      </c>
      <c r="C59" s="339">
        <v>93382</v>
      </c>
      <c r="D59" s="349" t="s">
        <v>4418</v>
      </c>
      <c r="E59" s="350" t="s">
        <v>4236</v>
      </c>
      <c r="F59" s="178"/>
      <c r="G59" s="351">
        <v>11.709999999999997</v>
      </c>
      <c r="H59" s="351">
        <v>21.94</v>
      </c>
      <c r="I59" s="335">
        <v>33.65</v>
      </c>
      <c r="J59" s="336">
        <v>0.22226164190779008</v>
      </c>
      <c r="K59" s="337">
        <v>41.13</v>
      </c>
      <c r="L59" s="338">
        <v>0</v>
      </c>
    </row>
    <row r="60" spans="1:12" ht="27.6">
      <c r="A60" s="340" t="s">
        <v>256</v>
      </c>
      <c r="B60" s="353" t="s">
        <v>193</v>
      </c>
      <c r="C60" s="339" t="s">
        <v>241</v>
      </c>
      <c r="D60" s="354" t="s">
        <v>4585</v>
      </c>
      <c r="E60" s="355" t="s">
        <v>4236</v>
      </c>
      <c r="F60" s="193"/>
      <c r="G60" s="356">
        <v>19.11</v>
      </c>
      <c r="H60" s="356">
        <v>2.4500000000000002</v>
      </c>
      <c r="I60" s="335">
        <v>21.56</v>
      </c>
      <c r="J60" s="336">
        <v>0.22226164190779008</v>
      </c>
      <c r="K60" s="337">
        <v>26.35</v>
      </c>
      <c r="L60" s="338">
        <v>0</v>
      </c>
    </row>
    <row r="61" spans="1:12">
      <c r="A61" s="196" t="s">
        <v>257</v>
      </c>
      <c r="B61" s="197"/>
      <c r="C61" s="197"/>
      <c r="D61" s="198" t="s">
        <v>258</v>
      </c>
      <c r="E61" s="199"/>
      <c r="F61" s="201"/>
      <c r="G61" s="202"/>
      <c r="H61" s="202"/>
      <c r="I61" s="203"/>
      <c r="J61" s="203"/>
      <c r="K61" s="203"/>
      <c r="L61" s="204"/>
    </row>
    <row r="62" spans="1:12" ht="27.6">
      <c r="A62" s="357" t="s">
        <v>259</v>
      </c>
      <c r="B62" s="352" t="s">
        <v>189</v>
      </c>
      <c r="C62" s="348">
        <v>96527</v>
      </c>
      <c r="D62" s="349" t="s">
        <v>4462</v>
      </c>
      <c r="E62" s="350" t="s">
        <v>4236</v>
      </c>
      <c r="F62" s="178"/>
      <c r="G62" s="351">
        <v>36.61999999999999</v>
      </c>
      <c r="H62" s="351">
        <v>95.27</v>
      </c>
      <c r="I62" s="335">
        <v>131.88999999999999</v>
      </c>
      <c r="J62" s="336">
        <v>0.22226164190779008</v>
      </c>
      <c r="K62" s="337">
        <v>161.19999999999999</v>
      </c>
      <c r="L62" s="338">
        <v>0</v>
      </c>
    </row>
    <row r="63" spans="1:12">
      <c r="A63" s="358" t="s">
        <v>260</v>
      </c>
      <c r="B63" s="352" t="s">
        <v>193</v>
      </c>
      <c r="C63" s="339" t="s">
        <v>248</v>
      </c>
      <c r="D63" s="349" t="s">
        <v>4581</v>
      </c>
      <c r="E63" s="350" t="s">
        <v>4235</v>
      </c>
      <c r="F63" s="178"/>
      <c r="G63" s="351">
        <v>2.2200000000000002</v>
      </c>
      <c r="H63" s="351">
        <v>5.22</v>
      </c>
      <c r="I63" s="335">
        <v>7.4399999999999995</v>
      </c>
      <c r="J63" s="336">
        <v>0.22226164190779008</v>
      </c>
      <c r="K63" s="337">
        <v>9.09</v>
      </c>
      <c r="L63" s="338">
        <v>0</v>
      </c>
    </row>
    <row r="64" spans="1:12" ht="27.6">
      <c r="A64" s="358" t="s">
        <v>261</v>
      </c>
      <c r="B64" s="352" t="s">
        <v>189</v>
      </c>
      <c r="C64" s="339">
        <v>96620</v>
      </c>
      <c r="D64" s="349" t="s">
        <v>4476</v>
      </c>
      <c r="E64" s="350" t="s">
        <v>4236</v>
      </c>
      <c r="F64" s="178"/>
      <c r="G64" s="351">
        <v>341.23</v>
      </c>
      <c r="H64" s="351">
        <v>201.35</v>
      </c>
      <c r="I64" s="335">
        <v>542.58000000000004</v>
      </c>
      <c r="J64" s="336">
        <v>0.22226164190779008</v>
      </c>
      <c r="K64" s="337">
        <v>663.17</v>
      </c>
      <c r="L64" s="338">
        <v>0</v>
      </c>
    </row>
    <row r="65" spans="1:12" ht="27.6">
      <c r="A65" s="358" t="s">
        <v>262</v>
      </c>
      <c r="B65" s="352" t="s">
        <v>189</v>
      </c>
      <c r="C65" s="339">
        <v>96536</v>
      </c>
      <c r="D65" s="349" t="s">
        <v>4463</v>
      </c>
      <c r="E65" s="350" t="s">
        <v>4235</v>
      </c>
      <c r="F65" s="178"/>
      <c r="G65" s="351">
        <v>53.21</v>
      </c>
      <c r="H65" s="351">
        <v>33.18</v>
      </c>
      <c r="I65" s="335">
        <v>86.39</v>
      </c>
      <c r="J65" s="336">
        <v>0.22226164190779008</v>
      </c>
      <c r="K65" s="337">
        <v>105.59</v>
      </c>
      <c r="L65" s="338">
        <v>0</v>
      </c>
    </row>
    <row r="66" spans="1:12" ht="27.6">
      <c r="A66" s="358" t="s">
        <v>263</v>
      </c>
      <c r="B66" s="352" t="s">
        <v>189</v>
      </c>
      <c r="C66" s="339">
        <v>96543</v>
      </c>
      <c r="D66" s="349" t="s">
        <v>4465</v>
      </c>
      <c r="E66" s="350" t="s">
        <v>327</v>
      </c>
      <c r="F66" s="178"/>
      <c r="G66" s="351">
        <v>12.879999999999999</v>
      </c>
      <c r="H66" s="351">
        <v>6.98</v>
      </c>
      <c r="I66" s="335">
        <v>19.86</v>
      </c>
      <c r="J66" s="336">
        <v>0.22226164190779008</v>
      </c>
      <c r="K66" s="337">
        <v>24.27</v>
      </c>
      <c r="L66" s="338">
        <v>0</v>
      </c>
    </row>
    <row r="67" spans="1:12" ht="27.6">
      <c r="A67" s="358" t="s">
        <v>264</v>
      </c>
      <c r="B67" s="352" t="s">
        <v>189</v>
      </c>
      <c r="C67" s="339">
        <v>96544</v>
      </c>
      <c r="D67" s="349" t="s">
        <v>4466</v>
      </c>
      <c r="E67" s="350" t="s">
        <v>327</v>
      </c>
      <c r="F67" s="178"/>
      <c r="G67" s="351">
        <v>13.249999999999998</v>
      </c>
      <c r="H67" s="351">
        <v>4.99</v>
      </c>
      <c r="I67" s="335">
        <v>18.239999999999998</v>
      </c>
      <c r="J67" s="336">
        <v>0.22226164190779008</v>
      </c>
      <c r="K67" s="337">
        <v>22.29</v>
      </c>
      <c r="L67" s="338">
        <v>0</v>
      </c>
    </row>
    <row r="68" spans="1:12" ht="27.6">
      <c r="A68" s="358" t="s">
        <v>265</v>
      </c>
      <c r="B68" s="352" t="s">
        <v>189</v>
      </c>
      <c r="C68" s="339">
        <v>96545</v>
      </c>
      <c r="D68" s="349" t="s">
        <v>4467</v>
      </c>
      <c r="E68" s="350" t="s">
        <v>327</v>
      </c>
      <c r="F68" s="178"/>
      <c r="G68" s="351">
        <v>13.190000000000001</v>
      </c>
      <c r="H68" s="351">
        <v>3.57</v>
      </c>
      <c r="I68" s="335">
        <v>16.760000000000002</v>
      </c>
      <c r="J68" s="336">
        <v>0.22226164190779008</v>
      </c>
      <c r="K68" s="337">
        <v>20.49</v>
      </c>
      <c r="L68" s="338">
        <v>0</v>
      </c>
    </row>
    <row r="69" spans="1:12" ht="27.6">
      <c r="A69" s="358" t="s">
        <v>266</v>
      </c>
      <c r="B69" s="352" t="s">
        <v>189</v>
      </c>
      <c r="C69" s="339">
        <v>96546</v>
      </c>
      <c r="D69" s="349" t="s">
        <v>4468</v>
      </c>
      <c r="E69" s="350" t="s">
        <v>327</v>
      </c>
      <c r="F69" s="178"/>
      <c r="G69" s="351">
        <v>12.219999999999999</v>
      </c>
      <c r="H69" s="351">
        <v>2.63</v>
      </c>
      <c r="I69" s="335">
        <v>14.849999999999998</v>
      </c>
      <c r="J69" s="336">
        <v>0.22226164190779008</v>
      </c>
      <c r="K69" s="337">
        <v>18.149999999999999</v>
      </c>
      <c r="L69" s="338">
        <v>0</v>
      </c>
    </row>
    <row r="70" spans="1:12" ht="27.6">
      <c r="A70" s="358" t="s">
        <v>267</v>
      </c>
      <c r="B70" s="352" t="s">
        <v>189</v>
      </c>
      <c r="C70" s="339">
        <v>96547</v>
      </c>
      <c r="D70" s="349" t="s">
        <v>4469</v>
      </c>
      <c r="E70" s="350" t="s">
        <v>327</v>
      </c>
      <c r="F70" s="178"/>
      <c r="G70" s="351">
        <v>10.540000000000001</v>
      </c>
      <c r="H70" s="351">
        <v>1.95</v>
      </c>
      <c r="I70" s="335">
        <v>12.49</v>
      </c>
      <c r="J70" s="336">
        <v>0.22226164190779008</v>
      </c>
      <c r="K70" s="337">
        <v>15.27</v>
      </c>
      <c r="L70" s="338">
        <v>0</v>
      </c>
    </row>
    <row r="71" spans="1:12" ht="27.6">
      <c r="A71" s="358" t="s">
        <v>268</v>
      </c>
      <c r="B71" s="352" t="s">
        <v>189</v>
      </c>
      <c r="C71" s="339">
        <v>96549</v>
      </c>
      <c r="D71" s="349" t="s">
        <v>4471</v>
      </c>
      <c r="E71" s="350" t="s">
        <v>327</v>
      </c>
      <c r="F71" s="178"/>
      <c r="G71" s="351">
        <v>11.9</v>
      </c>
      <c r="H71" s="351">
        <v>1</v>
      </c>
      <c r="I71" s="335">
        <v>12.9</v>
      </c>
      <c r="J71" s="336">
        <v>0.22226164190779008</v>
      </c>
      <c r="K71" s="337">
        <v>15.77</v>
      </c>
      <c r="L71" s="338">
        <v>0</v>
      </c>
    </row>
    <row r="72" spans="1:12" ht="27.6">
      <c r="A72" s="358" t="s">
        <v>269</v>
      </c>
      <c r="B72" s="352" t="s">
        <v>189</v>
      </c>
      <c r="C72" s="339">
        <v>96549</v>
      </c>
      <c r="D72" s="349" t="s">
        <v>4471</v>
      </c>
      <c r="E72" s="350" t="s">
        <v>327</v>
      </c>
      <c r="F72" s="178"/>
      <c r="G72" s="351">
        <v>11.9</v>
      </c>
      <c r="H72" s="351">
        <v>1</v>
      </c>
      <c r="I72" s="335">
        <v>12.9</v>
      </c>
      <c r="J72" s="336">
        <v>0.22226164190779008</v>
      </c>
      <c r="K72" s="337">
        <v>15.77</v>
      </c>
      <c r="L72" s="338">
        <v>0</v>
      </c>
    </row>
    <row r="73" spans="1:12" ht="41.4">
      <c r="A73" s="358" t="s">
        <v>270</v>
      </c>
      <c r="B73" s="352" t="s">
        <v>189</v>
      </c>
      <c r="C73" s="339">
        <v>96557</v>
      </c>
      <c r="D73" s="349" t="s">
        <v>4473</v>
      </c>
      <c r="E73" s="350" t="s">
        <v>4236</v>
      </c>
      <c r="F73" s="178"/>
      <c r="G73" s="351">
        <v>471.53</v>
      </c>
      <c r="H73" s="351">
        <v>16.23</v>
      </c>
      <c r="I73" s="335">
        <v>487.76</v>
      </c>
      <c r="J73" s="336">
        <v>0.22226164190779008</v>
      </c>
      <c r="K73" s="337">
        <v>596.16999999999996</v>
      </c>
      <c r="L73" s="338">
        <v>0</v>
      </c>
    </row>
    <row r="74" spans="1:12">
      <c r="A74" s="358" t="s">
        <v>271</v>
      </c>
      <c r="B74" s="352" t="s">
        <v>189</v>
      </c>
      <c r="C74" s="339">
        <v>93382</v>
      </c>
      <c r="D74" s="349" t="s">
        <v>4418</v>
      </c>
      <c r="E74" s="350" t="s">
        <v>4236</v>
      </c>
      <c r="F74" s="178"/>
      <c r="G74" s="351">
        <v>11.709999999999997</v>
      </c>
      <c r="H74" s="351">
        <v>21.94</v>
      </c>
      <c r="I74" s="335">
        <v>33.65</v>
      </c>
      <c r="J74" s="336">
        <v>0.22226164190779008</v>
      </c>
      <c r="K74" s="337">
        <v>41.13</v>
      </c>
      <c r="L74" s="338">
        <v>0</v>
      </c>
    </row>
    <row r="75" spans="1:12" ht="27.6">
      <c r="A75" s="359" t="s">
        <v>272</v>
      </c>
      <c r="B75" s="353" t="s">
        <v>193</v>
      </c>
      <c r="C75" s="339" t="s">
        <v>241</v>
      </c>
      <c r="D75" s="354" t="s">
        <v>4585</v>
      </c>
      <c r="E75" s="355" t="s">
        <v>4236</v>
      </c>
      <c r="F75" s="193"/>
      <c r="G75" s="356">
        <v>19.11</v>
      </c>
      <c r="H75" s="356">
        <v>2.4500000000000002</v>
      </c>
      <c r="I75" s="335">
        <v>21.56</v>
      </c>
      <c r="J75" s="336">
        <v>0.22226164190779008</v>
      </c>
      <c r="K75" s="337">
        <v>26.35</v>
      </c>
      <c r="L75" s="338">
        <v>0</v>
      </c>
    </row>
    <row r="76" spans="1:12">
      <c r="A76" s="196" t="s">
        <v>273</v>
      </c>
      <c r="B76" s="197"/>
      <c r="C76" s="197"/>
      <c r="D76" s="198" t="s">
        <v>274</v>
      </c>
      <c r="E76" s="199"/>
      <c r="F76" s="203"/>
      <c r="G76" s="203"/>
      <c r="H76" s="203"/>
      <c r="I76" s="203"/>
      <c r="J76" s="203"/>
      <c r="K76" s="203"/>
      <c r="L76" s="204"/>
    </row>
    <row r="77" spans="1:12" ht="27.6">
      <c r="A77" s="346" t="s">
        <v>275</v>
      </c>
      <c r="B77" s="347" t="s">
        <v>220</v>
      </c>
      <c r="C77" s="348" t="s">
        <v>276</v>
      </c>
      <c r="D77" s="349" t="s">
        <v>4562</v>
      </c>
      <c r="E77" s="350" t="s">
        <v>3487</v>
      </c>
      <c r="F77" s="178"/>
      <c r="G77" s="351">
        <v>0</v>
      </c>
      <c r="H77" s="351">
        <v>0</v>
      </c>
      <c r="I77" s="335">
        <v>0</v>
      </c>
      <c r="J77" s="336">
        <v>0.22226164190779008</v>
      </c>
      <c r="K77" s="337">
        <v>0</v>
      </c>
      <c r="L77" s="338">
        <v>0</v>
      </c>
    </row>
    <row r="78" spans="1:12" ht="27.6">
      <c r="A78" s="340" t="s">
        <v>277</v>
      </c>
      <c r="B78" s="341" t="s">
        <v>220</v>
      </c>
      <c r="C78" s="342" t="s">
        <v>278</v>
      </c>
      <c r="D78" s="343" t="s">
        <v>4580</v>
      </c>
      <c r="E78" s="344" t="s">
        <v>3487</v>
      </c>
      <c r="F78" s="193"/>
      <c r="G78" s="345">
        <v>0</v>
      </c>
      <c r="H78" s="345">
        <v>19.45</v>
      </c>
      <c r="I78" s="335">
        <v>19.45</v>
      </c>
      <c r="J78" s="336">
        <v>0.22226164190779008</v>
      </c>
      <c r="K78" s="337">
        <v>23.77</v>
      </c>
      <c r="L78" s="338">
        <v>0</v>
      </c>
    </row>
    <row r="79" spans="1:12">
      <c r="A79" s="179" t="s">
        <v>8</v>
      </c>
      <c r="B79" s="180"/>
      <c r="C79" s="195"/>
      <c r="D79" s="181" t="s">
        <v>279</v>
      </c>
      <c r="E79" s="182"/>
      <c r="F79" s="183"/>
      <c r="G79" s="184"/>
      <c r="H79" s="184"/>
      <c r="I79" s="185"/>
      <c r="J79" s="186"/>
      <c r="K79" s="187"/>
      <c r="L79" s="188">
        <v>1260123.6900000002</v>
      </c>
    </row>
    <row r="80" spans="1:12">
      <c r="A80" s="196" t="s">
        <v>280</v>
      </c>
      <c r="B80" s="197"/>
      <c r="C80" s="197"/>
      <c r="D80" s="198" t="s">
        <v>281</v>
      </c>
      <c r="E80" s="199"/>
      <c r="F80" s="201"/>
      <c r="G80" s="202"/>
      <c r="H80" s="202"/>
      <c r="I80" s="203"/>
      <c r="J80" s="203"/>
      <c r="K80" s="203"/>
      <c r="L80" s="204"/>
    </row>
    <row r="81" spans="1:12" ht="27.6">
      <c r="A81" s="205" t="s">
        <v>282</v>
      </c>
      <c r="B81" s="210" t="s">
        <v>189</v>
      </c>
      <c r="C81" s="294">
        <v>97087</v>
      </c>
      <c r="D81" s="295" t="s">
        <v>4499</v>
      </c>
      <c r="E81" s="296" t="s">
        <v>4235</v>
      </c>
      <c r="F81" s="289">
        <v>176.94</v>
      </c>
      <c r="G81" s="209">
        <v>2.29</v>
      </c>
      <c r="H81" s="209">
        <v>0.36</v>
      </c>
      <c r="I81" s="174">
        <v>2.65</v>
      </c>
      <c r="J81" s="175">
        <v>0.22226164190779008</v>
      </c>
      <c r="K81" s="176">
        <v>3.24</v>
      </c>
      <c r="L81" s="177">
        <v>573.29</v>
      </c>
    </row>
    <row r="82" spans="1:12" ht="27.6">
      <c r="A82" s="189" t="s">
        <v>283</v>
      </c>
      <c r="B82" s="190" t="s">
        <v>189</v>
      </c>
      <c r="C82" s="293">
        <v>97096</v>
      </c>
      <c r="D82" s="297" t="s">
        <v>4501</v>
      </c>
      <c r="E82" s="298" t="s">
        <v>4236</v>
      </c>
      <c r="F82" s="299">
        <v>21.4</v>
      </c>
      <c r="G82" s="214">
        <v>434.5</v>
      </c>
      <c r="H82" s="214">
        <v>15.22</v>
      </c>
      <c r="I82" s="174">
        <v>449.72</v>
      </c>
      <c r="J82" s="175">
        <v>0.22226164190779008</v>
      </c>
      <c r="K82" s="176">
        <v>549.67999999999995</v>
      </c>
      <c r="L82" s="177">
        <v>11763.15</v>
      </c>
    </row>
    <row r="83" spans="1:12">
      <c r="A83" s="196" t="s">
        <v>284</v>
      </c>
      <c r="B83" s="197"/>
      <c r="C83" s="197"/>
      <c r="D83" s="198" t="s">
        <v>285</v>
      </c>
      <c r="E83" s="199"/>
      <c r="F83" s="201"/>
      <c r="G83" s="202"/>
      <c r="H83" s="202"/>
      <c r="I83" s="203"/>
      <c r="J83" s="203"/>
      <c r="K83" s="203"/>
      <c r="L83" s="204"/>
    </row>
    <row r="84" spans="1:12" ht="41.4">
      <c r="A84" s="205" t="s">
        <v>286</v>
      </c>
      <c r="B84" s="210" t="s">
        <v>189</v>
      </c>
      <c r="C84" s="294">
        <v>92413</v>
      </c>
      <c r="D84" s="295" t="s">
        <v>4380</v>
      </c>
      <c r="E84" s="296" t="s">
        <v>4235</v>
      </c>
      <c r="F84" s="289">
        <v>109.77</v>
      </c>
      <c r="G84" s="209">
        <v>85.550000000000011</v>
      </c>
      <c r="H84" s="209">
        <v>56.31</v>
      </c>
      <c r="I84" s="174">
        <v>141.86000000000001</v>
      </c>
      <c r="J84" s="175">
        <v>0.22226164190779008</v>
      </c>
      <c r="K84" s="176">
        <v>173.39</v>
      </c>
      <c r="L84" s="177">
        <v>19033.02</v>
      </c>
    </row>
    <row r="85" spans="1:12" ht="41.4">
      <c r="A85" s="169" t="s">
        <v>287</v>
      </c>
      <c r="B85" s="210" t="s">
        <v>189</v>
      </c>
      <c r="C85" s="292">
        <v>92775</v>
      </c>
      <c r="D85" s="295" t="s">
        <v>4386</v>
      </c>
      <c r="E85" s="296" t="s">
        <v>327</v>
      </c>
      <c r="F85" s="289">
        <v>123.8</v>
      </c>
      <c r="G85" s="209">
        <v>12.8</v>
      </c>
      <c r="H85" s="209">
        <v>7.23</v>
      </c>
      <c r="I85" s="174">
        <v>20.03</v>
      </c>
      <c r="J85" s="175">
        <v>0.22226164190779008</v>
      </c>
      <c r="K85" s="176">
        <v>24.48</v>
      </c>
      <c r="L85" s="177">
        <v>3030.62</v>
      </c>
    </row>
    <row r="86" spans="1:12" ht="41.4">
      <c r="A86" s="169" t="s">
        <v>288</v>
      </c>
      <c r="B86" s="210" t="s">
        <v>189</v>
      </c>
      <c r="C86" s="292">
        <v>92776</v>
      </c>
      <c r="D86" s="295" t="s">
        <v>4387</v>
      </c>
      <c r="E86" s="296" t="s">
        <v>327</v>
      </c>
      <c r="F86" s="289">
        <v>80.599999999999994</v>
      </c>
      <c r="G86" s="209">
        <v>13.21</v>
      </c>
      <c r="H86" s="209">
        <v>5.1100000000000003</v>
      </c>
      <c r="I86" s="174">
        <v>18.32</v>
      </c>
      <c r="J86" s="175">
        <v>0.22226164190779008</v>
      </c>
      <c r="K86" s="176">
        <v>22.39</v>
      </c>
      <c r="L86" s="177">
        <v>1804.63</v>
      </c>
    </row>
    <row r="87" spans="1:12" ht="41.4">
      <c r="A87" s="169" t="s">
        <v>289</v>
      </c>
      <c r="B87" s="210" t="s">
        <v>189</v>
      </c>
      <c r="C87" s="292">
        <v>92778</v>
      </c>
      <c r="D87" s="295" t="s">
        <v>4389</v>
      </c>
      <c r="E87" s="296" t="s">
        <v>327</v>
      </c>
      <c r="F87" s="289">
        <v>140.5</v>
      </c>
      <c r="G87" s="209">
        <v>12.18</v>
      </c>
      <c r="H87" s="209">
        <v>2.57</v>
      </c>
      <c r="I87" s="174">
        <v>14.75</v>
      </c>
      <c r="J87" s="175">
        <v>0.22226164190779008</v>
      </c>
      <c r="K87" s="176">
        <v>18.03</v>
      </c>
      <c r="L87" s="177">
        <v>2533.2199999999998</v>
      </c>
    </row>
    <row r="88" spans="1:12" ht="41.4">
      <c r="A88" s="169" t="s">
        <v>290</v>
      </c>
      <c r="B88" s="210" t="s">
        <v>189</v>
      </c>
      <c r="C88" s="292">
        <v>92779</v>
      </c>
      <c r="D88" s="295" t="s">
        <v>4390</v>
      </c>
      <c r="E88" s="296" t="s">
        <v>327</v>
      </c>
      <c r="F88" s="289">
        <v>218.1</v>
      </c>
      <c r="G88" s="209">
        <v>10.48</v>
      </c>
      <c r="H88" s="209">
        <v>1.83</v>
      </c>
      <c r="I88" s="174">
        <v>12.31</v>
      </c>
      <c r="J88" s="175">
        <v>0.22226164190779008</v>
      </c>
      <c r="K88" s="176">
        <v>15.05</v>
      </c>
      <c r="L88" s="177">
        <v>3282.41</v>
      </c>
    </row>
    <row r="89" spans="1:12" ht="41.4">
      <c r="A89" s="169" t="s">
        <v>291</v>
      </c>
      <c r="B89" s="210" t="s">
        <v>189</v>
      </c>
      <c r="C89" s="292">
        <v>92780</v>
      </c>
      <c r="D89" s="295" t="s">
        <v>4391</v>
      </c>
      <c r="E89" s="296" t="s">
        <v>327</v>
      </c>
      <c r="F89" s="289">
        <v>203.1</v>
      </c>
      <c r="G89" s="209">
        <v>10.280000000000001</v>
      </c>
      <c r="H89" s="209">
        <v>1.19</v>
      </c>
      <c r="I89" s="174">
        <v>11.47</v>
      </c>
      <c r="J89" s="175">
        <v>0.22226164190779008</v>
      </c>
      <c r="K89" s="176">
        <v>14.02</v>
      </c>
      <c r="L89" s="177">
        <v>2847.46</v>
      </c>
    </row>
    <row r="90" spans="1:12" ht="41.4">
      <c r="A90" s="169" t="s">
        <v>292</v>
      </c>
      <c r="B90" s="210" t="s">
        <v>189</v>
      </c>
      <c r="C90" s="292">
        <v>92781</v>
      </c>
      <c r="D90" s="295" t="s">
        <v>4392</v>
      </c>
      <c r="E90" s="296" t="s">
        <v>327</v>
      </c>
      <c r="F90" s="289">
        <v>249.5</v>
      </c>
      <c r="G90" s="209">
        <v>11.83</v>
      </c>
      <c r="H90" s="209">
        <v>0.77</v>
      </c>
      <c r="I90" s="174">
        <v>12.6</v>
      </c>
      <c r="J90" s="175">
        <v>0.22226164190779008</v>
      </c>
      <c r="K90" s="176">
        <v>15.4</v>
      </c>
      <c r="L90" s="177">
        <v>3842.3</v>
      </c>
    </row>
    <row r="91" spans="1:12" ht="41.4">
      <c r="A91" s="169" t="s">
        <v>293</v>
      </c>
      <c r="B91" s="210" t="s">
        <v>189</v>
      </c>
      <c r="C91" s="292">
        <v>92782</v>
      </c>
      <c r="D91" s="295" t="s">
        <v>4393</v>
      </c>
      <c r="E91" s="296" t="s">
        <v>327</v>
      </c>
      <c r="F91" s="289">
        <v>399.1</v>
      </c>
      <c r="G91" s="209">
        <v>11.700000000000001</v>
      </c>
      <c r="H91" s="209">
        <v>0.45</v>
      </c>
      <c r="I91" s="174">
        <v>12.15</v>
      </c>
      <c r="J91" s="175">
        <v>0.22226164190779008</v>
      </c>
      <c r="K91" s="176">
        <v>14.85</v>
      </c>
      <c r="L91" s="177">
        <v>5926.64</v>
      </c>
    </row>
    <row r="92" spans="1:12" ht="27.6">
      <c r="A92" s="189" t="s">
        <v>294</v>
      </c>
      <c r="B92" s="211" t="s">
        <v>193</v>
      </c>
      <c r="C92" s="293" t="s">
        <v>295</v>
      </c>
      <c r="D92" s="297" t="s">
        <v>4591</v>
      </c>
      <c r="E92" s="298" t="s">
        <v>4592</v>
      </c>
      <c r="F92" s="299">
        <v>7.46</v>
      </c>
      <c r="G92" s="214">
        <v>458.32</v>
      </c>
      <c r="H92" s="214">
        <v>30.35</v>
      </c>
      <c r="I92" s="174">
        <v>488.67</v>
      </c>
      <c r="J92" s="175">
        <v>0.22226164190779008</v>
      </c>
      <c r="K92" s="176">
        <v>597.28</v>
      </c>
      <c r="L92" s="177">
        <v>4455.71</v>
      </c>
    </row>
    <row r="93" spans="1:12">
      <c r="A93" s="196" t="s">
        <v>296</v>
      </c>
      <c r="B93" s="197"/>
      <c r="C93" s="197"/>
      <c r="D93" s="198" t="s">
        <v>297</v>
      </c>
      <c r="E93" s="199"/>
      <c r="F93" s="201"/>
      <c r="G93" s="202"/>
      <c r="H93" s="202"/>
      <c r="I93" s="203"/>
      <c r="J93" s="203"/>
      <c r="K93" s="203"/>
      <c r="L93" s="204"/>
    </row>
    <row r="94" spans="1:12" ht="41.4">
      <c r="A94" s="215" t="s">
        <v>298</v>
      </c>
      <c r="B94" s="210" t="s">
        <v>189</v>
      </c>
      <c r="C94" s="294">
        <v>92456</v>
      </c>
      <c r="D94" s="295" t="s">
        <v>4381</v>
      </c>
      <c r="E94" s="296" t="s">
        <v>4235</v>
      </c>
      <c r="F94" s="289">
        <v>244.27</v>
      </c>
      <c r="G94" s="209">
        <v>72.349999999999994</v>
      </c>
      <c r="H94" s="209">
        <v>52.42</v>
      </c>
      <c r="I94" s="174">
        <v>124.77</v>
      </c>
      <c r="J94" s="175">
        <v>0.22226164190779008</v>
      </c>
      <c r="K94" s="176">
        <v>152.5</v>
      </c>
      <c r="L94" s="177">
        <v>37251.18</v>
      </c>
    </row>
    <row r="95" spans="1:12" ht="41.4">
      <c r="A95" s="216" t="s">
        <v>299</v>
      </c>
      <c r="B95" s="210" t="s">
        <v>189</v>
      </c>
      <c r="C95" s="292">
        <v>92775</v>
      </c>
      <c r="D95" s="295" t="s">
        <v>4386</v>
      </c>
      <c r="E95" s="296" t="s">
        <v>327</v>
      </c>
      <c r="F95" s="289">
        <v>263.89999999999998</v>
      </c>
      <c r="G95" s="209">
        <v>12.8</v>
      </c>
      <c r="H95" s="209">
        <v>7.23</v>
      </c>
      <c r="I95" s="174">
        <v>20.03</v>
      </c>
      <c r="J95" s="175">
        <v>0.22226164190779008</v>
      </c>
      <c r="K95" s="176">
        <v>24.48</v>
      </c>
      <c r="L95" s="177">
        <v>6460.27</v>
      </c>
    </row>
    <row r="96" spans="1:12" ht="41.4">
      <c r="A96" s="216" t="s">
        <v>300</v>
      </c>
      <c r="B96" s="210" t="s">
        <v>189</v>
      </c>
      <c r="C96" s="292">
        <v>92776</v>
      </c>
      <c r="D96" s="295" t="s">
        <v>4387</v>
      </c>
      <c r="E96" s="296" t="s">
        <v>327</v>
      </c>
      <c r="F96" s="289">
        <v>102</v>
      </c>
      <c r="G96" s="209">
        <v>13.21</v>
      </c>
      <c r="H96" s="209">
        <v>5.1100000000000003</v>
      </c>
      <c r="I96" s="174">
        <v>18.32</v>
      </c>
      <c r="J96" s="175">
        <v>0.22226164190779008</v>
      </c>
      <c r="K96" s="176">
        <v>22.39</v>
      </c>
      <c r="L96" s="177">
        <v>2283.7800000000002</v>
      </c>
    </row>
    <row r="97" spans="1:12" ht="41.4">
      <c r="A97" s="216" t="s">
        <v>301</v>
      </c>
      <c r="B97" s="210" t="s">
        <v>189</v>
      </c>
      <c r="C97" s="292">
        <v>92777</v>
      </c>
      <c r="D97" s="295" t="s">
        <v>4388</v>
      </c>
      <c r="E97" s="296" t="s">
        <v>327</v>
      </c>
      <c r="F97" s="289">
        <v>424.9</v>
      </c>
      <c r="G97" s="209">
        <v>13.16</v>
      </c>
      <c r="H97" s="209">
        <v>3.59</v>
      </c>
      <c r="I97" s="174">
        <v>16.75</v>
      </c>
      <c r="J97" s="175">
        <v>0.22226164190779008</v>
      </c>
      <c r="K97" s="176">
        <v>20.47</v>
      </c>
      <c r="L97" s="177">
        <v>8697.7000000000007</v>
      </c>
    </row>
    <row r="98" spans="1:12" ht="41.4">
      <c r="A98" s="216" t="s">
        <v>302</v>
      </c>
      <c r="B98" s="210" t="s">
        <v>189</v>
      </c>
      <c r="C98" s="292">
        <v>92778</v>
      </c>
      <c r="D98" s="295" t="s">
        <v>4389</v>
      </c>
      <c r="E98" s="296" t="s">
        <v>327</v>
      </c>
      <c r="F98" s="289">
        <v>630.1</v>
      </c>
      <c r="G98" s="209">
        <v>12.18</v>
      </c>
      <c r="H98" s="209">
        <v>2.57</v>
      </c>
      <c r="I98" s="174">
        <v>14.75</v>
      </c>
      <c r="J98" s="175">
        <v>0.22226164190779008</v>
      </c>
      <c r="K98" s="176">
        <v>18.03</v>
      </c>
      <c r="L98" s="177">
        <v>11360.7</v>
      </c>
    </row>
    <row r="99" spans="1:12" ht="41.4">
      <c r="A99" s="216" t="s">
        <v>303</v>
      </c>
      <c r="B99" s="210" t="s">
        <v>189</v>
      </c>
      <c r="C99" s="292">
        <v>92779</v>
      </c>
      <c r="D99" s="295" t="s">
        <v>4390</v>
      </c>
      <c r="E99" s="296" t="s">
        <v>327</v>
      </c>
      <c r="F99" s="289">
        <v>228</v>
      </c>
      <c r="G99" s="209">
        <v>10.48</v>
      </c>
      <c r="H99" s="209">
        <v>1.83</v>
      </c>
      <c r="I99" s="174">
        <v>12.31</v>
      </c>
      <c r="J99" s="175">
        <v>0.22226164190779008</v>
      </c>
      <c r="K99" s="176">
        <v>15.05</v>
      </c>
      <c r="L99" s="177">
        <v>3431.4</v>
      </c>
    </row>
    <row r="100" spans="1:12" ht="41.4">
      <c r="A100" s="216" t="s">
        <v>304</v>
      </c>
      <c r="B100" s="210" t="s">
        <v>189</v>
      </c>
      <c r="C100" s="292">
        <v>92780</v>
      </c>
      <c r="D100" s="295" t="s">
        <v>4391</v>
      </c>
      <c r="E100" s="296" t="s">
        <v>327</v>
      </c>
      <c r="F100" s="289">
        <v>425.1</v>
      </c>
      <c r="G100" s="209">
        <v>10.280000000000001</v>
      </c>
      <c r="H100" s="209">
        <v>1.19</v>
      </c>
      <c r="I100" s="174">
        <v>11.47</v>
      </c>
      <c r="J100" s="175">
        <v>0.22226164190779008</v>
      </c>
      <c r="K100" s="176">
        <v>14.02</v>
      </c>
      <c r="L100" s="177">
        <v>5959.9</v>
      </c>
    </row>
    <row r="101" spans="1:12" ht="41.4">
      <c r="A101" s="216" t="s">
        <v>305</v>
      </c>
      <c r="B101" s="210" t="s">
        <v>189</v>
      </c>
      <c r="C101" s="292">
        <v>92781</v>
      </c>
      <c r="D101" s="295" t="s">
        <v>4392</v>
      </c>
      <c r="E101" s="296" t="s">
        <v>327</v>
      </c>
      <c r="F101" s="289">
        <v>275.3</v>
      </c>
      <c r="G101" s="209">
        <v>11.83</v>
      </c>
      <c r="H101" s="209">
        <v>0.77</v>
      </c>
      <c r="I101" s="174">
        <v>12.6</v>
      </c>
      <c r="J101" s="175">
        <v>0.22226164190779008</v>
      </c>
      <c r="K101" s="176">
        <v>15.4</v>
      </c>
      <c r="L101" s="177">
        <v>4239.62</v>
      </c>
    </row>
    <row r="102" spans="1:12" ht="41.4">
      <c r="A102" s="217" t="s">
        <v>306</v>
      </c>
      <c r="B102" s="211" t="s">
        <v>193</v>
      </c>
      <c r="C102" s="293" t="s">
        <v>307</v>
      </c>
      <c r="D102" s="297" t="s">
        <v>4593</v>
      </c>
      <c r="E102" s="298" t="s">
        <v>4592</v>
      </c>
      <c r="F102" s="299">
        <v>23.71</v>
      </c>
      <c r="G102" s="214">
        <v>457.83</v>
      </c>
      <c r="H102" s="214">
        <v>31.75</v>
      </c>
      <c r="I102" s="174">
        <v>489.58</v>
      </c>
      <c r="J102" s="175">
        <v>0.22226164190779008</v>
      </c>
      <c r="K102" s="176">
        <v>598.39</v>
      </c>
      <c r="L102" s="177">
        <v>14187.83</v>
      </c>
    </row>
    <row r="103" spans="1:12">
      <c r="A103" s="196" t="s">
        <v>308</v>
      </c>
      <c r="B103" s="197"/>
      <c r="C103" s="197"/>
      <c r="D103" s="198" t="s">
        <v>309</v>
      </c>
      <c r="E103" s="199"/>
      <c r="F103" s="201"/>
      <c r="G103" s="202"/>
      <c r="H103" s="202"/>
      <c r="I103" s="203"/>
      <c r="J103" s="203"/>
      <c r="K103" s="203"/>
      <c r="L103" s="204"/>
    </row>
    <row r="104" spans="1:12" ht="41.4">
      <c r="A104" s="205" t="s">
        <v>310</v>
      </c>
      <c r="B104" s="210" t="s">
        <v>189</v>
      </c>
      <c r="C104" s="294">
        <v>92514</v>
      </c>
      <c r="D104" s="295" t="s">
        <v>4382</v>
      </c>
      <c r="E104" s="296" t="s">
        <v>4235</v>
      </c>
      <c r="F104" s="289">
        <v>259.11</v>
      </c>
      <c r="G104" s="209">
        <v>35.01</v>
      </c>
      <c r="H104" s="209">
        <v>15.88</v>
      </c>
      <c r="I104" s="174">
        <v>50.89</v>
      </c>
      <c r="J104" s="175">
        <v>0.22226164190779008</v>
      </c>
      <c r="K104" s="176">
        <v>62.2</v>
      </c>
      <c r="L104" s="177">
        <v>16116.64</v>
      </c>
    </row>
    <row r="105" spans="1:12" ht="41.4">
      <c r="A105" s="169" t="s">
        <v>311</v>
      </c>
      <c r="B105" s="210" t="s">
        <v>189</v>
      </c>
      <c r="C105" s="292">
        <v>92784</v>
      </c>
      <c r="D105" s="295" t="s">
        <v>4394</v>
      </c>
      <c r="E105" s="296" t="s">
        <v>327</v>
      </c>
      <c r="F105" s="289">
        <v>13.6</v>
      </c>
      <c r="G105" s="209">
        <v>12.219999999999999</v>
      </c>
      <c r="H105" s="209">
        <v>5.1100000000000003</v>
      </c>
      <c r="I105" s="174">
        <v>17.329999999999998</v>
      </c>
      <c r="J105" s="175">
        <v>0.22226164190779008</v>
      </c>
      <c r="K105" s="176">
        <v>21.18</v>
      </c>
      <c r="L105" s="177">
        <v>288.05</v>
      </c>
    </row>
    <row r="106" spans="1:12" ht="41.4">
      <c r="A106" s="169" t="s">
        <v>312</v>
      </c>
      <c r="B106" s="210" t="s">
        <v>189</v>
      </c>
      <c r="C106" s="292">
        <v>92785</v>
      </c>
      <c r="D106" s="295" t="s">
        <v>4395</v>
      </c>
      <c r="E106" s="296" t="s">
        <v>327</v>
      </c>
      <c r="F106" s="289">
        <v>1397.6</v>
      </c>
      <c r="G106" s="209">
        <v>12.76</v>
      </c>
      <c r="H106" s="209">
        <v>3.53</v>
      </c>
      <c r="I106" s="174">
        <v>16.29</v>
      </c>
      <c r="J106" s="175">
        <v>0.22226164190779008</v>
      </c>
      <c r="K106" s="176">
        <v>19.91</v>
      </c>
      <c r="L106" s="177">
        <v>27826.22</v>
      </c>
    </row>
    <row r="107" spans="1:12" ht="41.4">
      <c r="A107" s="169" t="s">
        <v>313</v>
      </c>
      <c r="B107" s="210" t="s">
        <v>189</v>
      </c>
      <c r="C107" s="292">
        <v>92786</v>
      </c>
      <c r="D107" s="295" t="s">
        <v>4396</v>
      </c>
      <c r="E107" s="296" t="s">
        <v>327</v>
      </c>
      <c r="F107" s="289">
        <v>781.2</v>
      </c>
      <c r="G107" s="209">
        <v>12.8</v>
      </c>
      <c r="H107" s="209">
        <v>2.4300000000000002</v>
      </c>
      <c r="I107" s="174">
        <v>15.23</v>
      </c>
      <c r="J107" s="175">
        <v>0.22226164190779008</v>
      </c>
      <c r="K107" s="176">
        <v>18.62</v>
      </c>
      <c r="L107" s="177">
        <v>14545.94</v>
      </c>
    </row>
    <row r="108" spans="1:12" ht="41.4">
      <c r="A108" s="169" t="s">
        <v>314</v>
      </c>
      <c r="B108" s="210" t="s">
        <v>189</v>
      </c>
      <c r="C108" s="292">
        <v>92787</v>
      </c>
      <c r="D108" s="295" t="s">
        <v>4397</v>
      </c>
      <c r="E108" s="296" t="s">
        <v>327</v>
      </c>
      <c r="F108" s="289">
        <v>1131.5</v>
      </c>
      <c r="G108" s="209">
        <v>11.860000000000001</v>
      </c>
      <c r="H108" s="209">
        <v>1.7</v>
      </c>
      <c r="I108" s="174">
        <v>13.56</v>
      </c>
      <c r="J108" s="175">
        <v>0.22226164190779008</v>
      </c>
      <c r="K108" s="176">
        <v>16.57</v>
      </c>
      <c r="L108" s="177">
        <v>18748.96</v>
      </c>
    </row>
    <row r="109" spans="1:12" ht="41.4">
      <c r="A109" s="169" t="s">
        <v>315</v>
      </c>
      <c r="B109" s="210" t="s">
        <v>189</v>
      </c>
      <c r="C109" s="292">
        <v>92788</v>
      </c>
      <c r="D109" s="295" t="s">
        <v>4398</v>
      </c>
      <c r="E109" s="296" t="s">
        <v>327</v>
      </c>
      <c r="F109" s="289">
        <v>1732.9</v>
      </c>
      <c r="G109" s="209">
        <v>10.24</v>
      </c>
      <c r="H109" s="209">
        <v>1.17</v>
      </c>
      <c r="I109" s="174">
        <v>11.41</v>
      </c>
      <c r="J109" s="175">
        <v>0.22226164190779008</v>
      </c>
      <c r="K109" s="176">
        <v>13.95</v>
      </c>
      <c r="L109" s="177">
        <v>24173.96</v>
      </c>
    </row>
    <row r="110" spans="1:12" ht="41.4">
      <c r="A110" s="169" t="s">
        <v>316</v>
      </c>
      <c r="B110" s="210" t="s">
        <v>189</v>
      </c>
      <c r="C110" s="292">
        <v>92789</v>
      </c>
      <c r="D110" s="295" t="s">
        <v>4399</v>
      </c>
      <c r="E110" s="296" t="s">
        <v>327</v>
      </c>
      <c r="F110" s="289">
        <v>460.1</v>
      </c>
      <c r="G110" s="209">
        <v>10.11</v>
      </c>
      <c r="H110" s="209">
        <v>0.72</v>
      </c>
      <c r="I110" s="174">
        <v>10.83</v>
      </c>
      <c r="J110" s="175">
        <v>0.22226164190779008</v>
      </c>
      <c r="K110" s="176">
        <v>13.24</v>
      </c>
      <c r="L110" s="177">
        <v>6091.72</v>
      </c>
    </row>
    <row r="111" spans="1:12" ht="41.4">
      <c r="A111" s="169" t="s">
        <v>317</v>
      </c>
      <c r="B111" s="210" t="s">
        <v>189</v>
      </c>
      <c r="C111" s="292">
        <v>92782</v>
      </c>
      <c r="D111" s="295" t="s">
        <v>4393</v>
      </c>
      <c r="E111" s="296" t="s">
        <v>327</v>
      </c>
      <c r="F111" s="289">
        <v>92.5</v>
      </c>
      <c r="G111" s="209">
        <v>11.700000000000001</v>
      </c>
      <c r="H111" s="209">
        <v>0.45</v>
      </c>
      <c r="I111" s="174">
        <v>12.15</v>
      </c>
      <c r="J111" s="175">
        <v>0.22226164190779008</v>
      </c>
      <c r="K111" s="176">
        <v>14.85</v>
      </c>
      <c r="L111" s="177">
        <v>1373.63</v>
      </c>
    </row>
    <row r="112" spans="1:12" ht="41.4">
      <c r="A112" s="189" t="s">
        <v>318</v>
      </c>
      <c r="B112" s="211" t="s">
        <v>193</v>
      </c>
      <c r="C112" s="293" t="s">
        <v>307</v>
      </c>
      <c r="D112" s="297" t="s">
        <v>4593</v>
      </c>
      <c r="E112" s="298" t="s">
        <v>4592</v>
      </c>
      <c r="F112" s="299">
        <v>31.13</v>
      </c>
      <c r="G112" s="214">
        <v>457.83</v>
      </c>
      <c r="H112" s="214">
        <v>31.75</v>
      </c>
      <c r="I112" s="174">
        <v>489.58</v>
      </c>
      <c r="J112" s="175">
        <v>0.22226164190779008</v>
      </c>
      <c r="K112" s="176">
        <v>598.39</v>
      </c>
      <c r="L112" s="177">
        <v>18627.88</v>
      </c>
    </row>
    <row r="113" spans="1:12">
      <c r="A113" s="196" t="s">
        <v>319</v>
      </c>
      <c r="B113" s="197"/>
      <c r="C113" s="197"/>
      <c r="D113" s="198" t="s">
        <v>320</v>
      </c>
      <c r="E113" s="199"/>
      <c r="F113" s="201"/>
      <c r="G113" s="202"/>
      <c r="H113" s="202"/>
      <c r="I113" s="203"/>
      <c r="J113" s="203"/>
      <c r="K113" s="203"/>
      <c r="L113" s="204"/>
    </row>
    <row r="114" spans="1:12" ht="124.2">
      <c r="A114" s="215" t="s">
        <v>321</v>
      </c>
      <c r="B114" s="206" t="s">
        <v>220</v>
      </c>
      <c r="C114" s="300" t="s">
        <v>322</v>
      </c>
      <c r="D114" s="295" t="s">
        <v>4596</v>
      </c>
      <c r="E114" s="296" t="s">
        <v>327</v>
      </c>
      <c r="F114" s="289">
        <v>11516.55</v>
      </c>
      <c r="G114" s="209">
        <v>14.37</v>
      </c>
      <c r="H114" s="209">
        <v>9.58</v>
      </c>
      <c r="I114" s="174">
        <v>23.95</v>
      </c>
      <c r="J114" s="175">
        <v>0.22226164190779008</v>
      </c>
      <c r="K114" s="176">
        <v>29.27</v>
      </c>
      <c r="L114" s="177">
        <v>337089.42</v>
      </c>
    </row>
    <row r="115" spans="1:12" ht="124.2">
      <c r="A115" s="215" t="s">
        <v>323</v>
      </c>
      <c r="B115" s="170" t="s">
        <v>220</v>
      </c>
      <c r="C115" s="300" t="s">
        <v>324</v>
      </c>
      <c r="D115" s="290" t="s">
        <v>4597</v>
      </c>
      <c r="E115" s="291" t="s">
        <v>327</v>
      </c>
      <c r="F115" s="289">
        <v>5094.1899999999996</v>
      </c>
      <c r="G115" s="173">
        <v>16.16</v>
      </c>
      <c r="H115" s="173">
        <v>10.77</v>
      </c>
      <c r="I115" s="174">
        <v>26.93</v>
      </c>
      <c r="J115" s="175">
        <v>0.22226164190779008</v>
      </c>
      <c r="K115" s="176">
        <v>32.92</v>
      </c>
      <c r="L115" s="177">
        <v>167700.73000000001</v>
      </c>
    </row>
    <row r="116" spans="1:12" ht="124.2">
      <c r="A116" s="215" t="s">
        <v>325</v>
      </c>
      <c r="B116" s="170" t="s">
        <v>220</v>
      </c>
      <c r="C116" s="300" t="s">
        <v>326</v>
      </c>
      <c r="D116" s="290" t="s">
        <v>4598</v>
      </c>
      <c r="E116" s="301" t="s">
        <v>327</v>
      </c>
      <c r="F116" s="289">
        <v>4351.33</v>
      </c>
      <c r="G116" s="173">
        <v>16.16</v>
      </c>
      <c r="H116" s="173">
        <v>10.77</v>
      </c>
      <c r="I116" s="174">
        <v>26.93</v>
      </c>
      <c r="J116" s="175">
        <v>0.22226164190779008</v>
      </c>
      <c r="K116" s="176">
        <v>32.92</v>
      </c>
      <c r="L116" s="177">
        <v>143245.78</v>
      </c>
    </row>
    <row r="117" spans="1:12" ht="124.2">
      <c r="A117" s="215" t="s">
        <v>328</v>
      </c>
      <c r="B117" s="190" t="s">
        <v>329</v>
      </c>
      <c r="C117" s="300" t="s">
        <v>330</v>
      </c>
      <c r="D117" s="302" t="s">
        <v>4600</v>
      </c>
      <c r="E117" s="303" t="s">
        <v>327</v>
      </c>
      <c r="F117" s="299">
        <v>1554.31</v>
      </c>
      <c r="G117" s="194">
        <v>14.37</v>
      </c>
      <c r="H117" s="194">
        <v>9.58</v>
      </c>
      <c r="I117" s="174">
        <v>23.95</v>
      </c>
      <c r="J117" s="175">
        <v>0.22226164190779008</v>
      </c>
      <c r="K117" s="176">
        <v>29.27</v>
      </c>
      <c r="L117" s="177">
        <v>45494.65</v>
      </c>
    </row>
    <row r="118" spans="1:12">
      <c r="A118" s="196" t="s">
        <v>331</v>
      </c>
      <c r="B118" s="218"/>
      <c r="C118" s="218"/>
      <c r="D118" s="198" t="s">
        <v>332</v>
      </c>
      <c r="E118" s="200"/>
      <c r="F118" s="219"/>
      <c r="G118" s="220"/>
      <c r="H118" s="220"/>
      <c r="I118" s="200"/>
      <c r="J118" s="200"/>
      <c r="K118" s="200"/>
      <c r="L118" s="221"/>
    </row>
    <row r="119" spans="1:12">
      <c r="A119" s="222" t="s">
        <v>333</v>
      </c>
      <c r="B119" s="223"/>
      <c r="C119" s="223"/>
      <c r="D119" s="224" t="s">
        <v>334</v>
      </c>
      <c r="E119" s="225"/>
      <c r="F119" s="227"/>
      <c r="G119" s="228"/>
      <c r="H119" s="228"/>
      <c r="I119" s="229"/>
      <c r="J119" s="230"/>
      <c r="K119" s="231"/>
      <c r="L119" s="232"/>
    </row>
    <row r="120" spans="1:12" ht="41.4">
      <c r="A120" s="233" t="s">
        <v>335</v>
      </c>
      <c r="B120" s="170" t="s">
        <v>220</v>
      </c>
      <c r="C120" s="292" t="s">
        <v>336</v>
      </c>
      <c r="D120" s="290" t="s">
        <v>4603</v>
      </c>
      <c r="E120" s="291" t="s">
        <v>3487</v>
      </c>
      <c r="F120" s="289">
        <v>4</v>
      </c>
      <c r="G120" s="304">
        <v>1114.2</v>
      </c>
      <c r="H120" s="304">
        <v>71.319999999999993</v>
      </c>
      <c r="I120" s="174">
        <v>1185.52</v>
      </c>
      <c r="J120" s="175">
        <v>0.22226164190779008</v>
      </c>
      <c r="K120" s="176">
        <v>1449.02</v>
      </c>
      <c r="L120" s="177">
        <v>5796.08</v>
      </c>
    </row>
    <row r="121" spans="1:12">
      <c r="A121" s="233" t="s">
        <v>337</v>
      </c>
      <c r="B121" s="170" t="s">
        <v>220</v>
      </c>
      <c r="C121" s="292" t="s">
        <v>338</v>
      </c>
      <c r="D121" s="290" t="s">
        <v>4604</v>
      </c>
      <c r="E121" s="291" t="s">
        <v>3487</v>
      </c>
      <c r="F121" s="289">
        <v>4</v>
      </c>
      <c r="G121" s="304">
        <v>6.35</v>
      </c>
      <c r="H121" s="304">
        <v>3.57</v>
      </c>
      <c r="I121" s="174">
        <v>9.92</v>
      </c>
      <c r="J121" s="175">
        <v>0.22226164190779008</v>
      </c>
      <c r="K121" s="176">
        <v>12.12</v>
      </c>
      <c r="L121" s="177">
        <v>48.48</v>
      </c>
    </row>
    <row r="122" spans="1:12" ht="27.6">
      <c r="A122" s="233" t="s">
        <v>339</v>
      </c>
      <c r="B122" s="170" t="s">
        <v>220</v>
      </c>
      <c r="C122" s="292" t="s">
        <v>340</v>
      </c>
      <c r="D122" s="290" t="s">
        <v>4605</v>
      </c>
      <c r="E122" s="291" t="s">
        <v>3487</v>
      </c>
      <c r="F122" s="289">
        <v>4</v>
      </c>
      <c r="G122" s="304">
        <v>383.15</v>
      </c>
      <c r="H122" s="304">
        <v>53.49</v>
      </c>
      <c r="I122" s="174">
        <v>436.64</v>
      </c>
      <c r="J122" s="175">
        <v>0.22226164190779008</v>
      </c>
      <c r="K122" s="176">
        <v>533.69000000000005</v>
      </c>
      <c r="L122" s="177">
        <v>2134.7600000000002</v>
      </c>
    </row>
    <row r="123" spans="1:12" ht="41.4">
      <c r="A123" s="233" t="s">
        <v>341</v>
      </c>
      <c r="B123" s="170" t="s">
        <v>220</v>
      </c>
      <c r="C123" s="292" t="s">
        <v>342</v>
      </c>
      <c r="D123" s="290" t="s">
        <v>4606</v>
      </c>
      <c r="E123" s="291" t="s">
        <v>3487</v>
      </c>
      <c r="F123" s="289">
        <v>9</v>
      </c>
      <c r="G123" s="304">
        <v>988.15</v>
      </c>
      <c r="H123" s="304">
        <v>53.49</v>
      </c>
      <c r="I123" s="174">
        <v>1041.6399999999999</v>
      </c>
      <c r="J123" s="175">
        <v>0.22226164190779008</v>
      </c>
      <c r="K123" s="176">
        <v>1273.1600000000001</v>
      </c>
      <c r="L123" s="177">
        <v>11458.44</v>
      </c>
    </row>
    <row r="124" spans="1:12" ht="41.4">
      <c r="A124" s="233" t="s">
        <v>343</v>
      </c>
      <c r="B124" s="170" t="s">
        <v>220</v>
      </c>
      <c r="C124" s="292" t="s">
        <v>344</v>
      </c>
      <c r="D124" s="290" t="s">
        <v>4607</v>
      </c>
      <c r="E124" s="291" t="s">
        <v>3487</v>
      </c>
      <c r="F124" s="289">
        <v>9</v>
      </c>
      <c r="G124" s="304">
        <v>1108.1500000000001</v>
      </c>
      <c r="H124" s="304">
        <v>53.49</v>
      </c>
      <c r="I124" s="174">
        <v>1161.6400000000001</v>
      </c>
      <c r="J124" s="175">
        <v>0.22226164190779008</v>
      </c>
      <c r="K124" s="176">
        <v>1419.83</v>
      </c>
      <c r="L124" s="177">
        <v>12778.47</v>
      </c>
    </row>
    <row r="125" spans="1:12" ht="27.6">
      <c r="A125" s="233" t="s">
        <v>345</v>
      </c>
      <c r="B125" s="170" t="s">
        <v>220</v>
      </c>
      <c r="C125" s="292" t="s">
        <v>346</v>
      </c>
      <c r="D125" s="290" t="s">
        <v>4609</v>
      </c>
      <c r="E125" s="291" t="s">
        <v>3487</v>
      </c>
      <c r="F125" s="289">
        <v>9</v>
      </c>
      <c r="G125" s="304">
        <v>104.26</v>
      </c>
      <c r="H125" s="304">
        <v>21.4</v>
      </c>
      <c r="I125" s="174">
        <v>125.66</v>
      </c>
      <c r="J125" s="175">
        <v>0.22226164190779008</v>
      </c>
      <c r="K125" s="176">
        <v>153.59</v>
      </c>
      <c r="L125" s="177">
        <v>1382.31</v>
      </c>
    </row>
    <row r="126" spans="1:12" ht="41.4">
      <c r="A126" s="233" t="s">
        <v>347</v>
      </c>
      <c r="B126" s="170" t="s">
        <v>220</v>
      </c>
      <c r="C126" s="292" t="s">
        <v>348</v>
      </c>
      <c r="D126" s="290" t="s">
        <v>4608</v>
      </c>
      <c r="E126" s="291" t="s">
        <v>3487</v>
      </c>
      <c r="F126" s="289">
        <v>9</v>
      </c>
      <c r="G126" s="304">
        <v>1736.3</v>
      </c>
      <c r="H126" s="304">
        <v>106.98</v>
      </c>
      <c r="I126" s="174">
        <v>1843.28</v>
      </c>
      <c r="J126" s="175">
        <v>0.22226164190779008</v>
      </c>
      <c r="K126" s="176">
        <v>2252.9699999999998</v>
      </c>
      <c r="L126" s="177">
        <v>20276.73</v>
      </c>
    </row>
    <row r="127" spans="1:12" ht="27.6">
      <c r="A127" s="233" t="s">
        <v>349</v>
      </c>
      <c r="B127" s="170" t="s">
        <v>220</v>
      </c>
      <c r="C127" s="292" t="s">
        <v>350</v>
      </c>
      <c r="D127" s="290" t="s">
        <v>4610</v>
      </c>
      <c r="E127" s="291" t="s">
        <v>3487</v>
      </c>
      <c r="F127" s="289">
        <v>18</v>
      </c>
      <c r="G127" s="304">
        <v>371.05</v>
      </c>
      <c r="H127" s="304">
        <v>17.829999999999998</v>
      </c>
      <c r="I127" s="174">
        <v>388.88</v>
      </c>
      <c r="J127" s="175">
        <v>0.22226164190779008</v>
      </c>
      <c r="K127" s="176">
        <v>475.31</v>
      </c>
      <c r="L127" s="177">
        <v>8555.58</v>
      </c>
    </row>
    <row r="128" spans="1:12">
      <c r="A128" s="233" t="s">
        <v>351</v>
      </c>
      <c r="B128" s="170" t="s">
        <v>220</v>
      </c>
      <c r="C128" s="292" t="s">
        <v>352</v>
      </c>
      <c r="D128" s="290" t="s">
        <v>4611</v>
      </c>
      <c r="E128" s="291" t="s">
        <v>3556</v>
      </c>
      <c r="F128" s="289">
        <v>150.4</v>
      </c>
      <c r="G128" s="304">
        <v>24.89</v>
      </c>
      <c r="H128" s="304">
        <v>8.92</v>
      </c>
      <c r="I128" s="174">
        <v>33.81</v>
      </c>
      <c r="J128" s="175">
        <v>0.22226164190779008</v>
      </c>
      <c r="K128" s="176">
        <v>41.32</v>
      </c>
      <c r="L128" s="177">
        <v>6214.53</v>
      </c>
    </row>
    <row r="129" spans="1:12" ht="27.6">
      <c r="A129" s="233" t="s">
        <v>353</v>
      </c>
      <c r="B129" s="170" t="s">
        <v>220</v>
      </c>
      <c r="C129" s="292" t="s">
        <v>354</v>
      </c>
      <c r="D129" s="290" t="s">
        <v>4613</v>
      </c>
      <c r="E129" s="291" t="s">
        <v>3487</v>
      </c>
      <c r="F129" s="289">
        <v>14</v>
      </c>
      <c r="G129" s="304">
        <v>197.68</v>
      </c>
      <c r="H129" s="304">
        <v>55.97</v>
      </c>
      <c r="I129" s="174">
        <v>253.65</v>
      </c>
      <c r="J129" s="175">
        <v>0.22226164190779008</v>
      </c>
      <c r="K129" s="176">
        <v>310.02999999999997</v>
      </c>
      <c r="L129" s="177">
        <v>4340.42</v>
      </c>
    </row>
    <row r="130" spans="1:12">
      <c r="A130" s="222" t="s">
        <v>355</v>
      </c>
      <c r="B130" s="223"/>
      <c r="C130" s="223"/>
      <c r="D130" s="224" t="s">
        <v>356</v>
      </c>
      <c r="E130" s="225"/>
      <c r="F130" s="227"/>
      <c r="G130" s="228"/>
      <c r="H130" s="228"/>
      <c r="I130" s="229"/>
      <c r="J130" s="230"/>
      <c r="K130" s="231"/>
      <c r="L130" s="232"/>
    </row>
    <row r="131" spans="1:12" ht="27.6">
      <c r="A131" s="233" t="s">
        <v>357</v>
      </c>
      <c r="B131" s="170" t="s">
        <v>220</v>
      </c>
      <c r="C131" s="292" t="s">
        <v>354</v>
      </c>
      <c r="D131" s="290" t="s">
        <v>4613</v>
      </c>
      <c r="E131" s="291" t="s">
        <v>3487</v>
      </c>
      <c r="F131" s="289">
        <v>220</v>
      </c>
      <c r="G131" s="304">
        <v>197.68</v>
      </c>
      <c r="H131" s="173">
        <v>55.97</v>
      </c>
      <c r="I131" s="174">
        <v>253.65</v>
      </c>
      <c r="J131" s="175">
        <v>0.22226164190779008</v>
      </c>
      <c r="K131" s="176">
        <v>310.02999999999997</v>
      </c>
      <c r="L131" s="177">
        <v>68206.600000000006</v>
      </c>
    </row>
    <row r="132" spans="1:12" ht="27.6">
      <c r="A132" s="233" t="s">
        <v>358</v>
      </c>
      <c r="B132" s="170" t="s">
        <v>220</v>
      </c>
      <c r="C132" s="292" t="s">
        <v>359</v>
      </c>
      <c r="D132" s="290" t="s">
        <v>4614</v>
      </c>
      <c r="E132" s="291" t="s">
        <v>3487</v>
      </c>
      <c r="F132" s="289">
        <v>158</v>
      </c>
      <c r="G132" s="304">
        <v>76.19</v>
      </c>
      <c r="H132" s="173">
        <v>7.13</v>
      </c>
      <c r="I132" s="174">
        <v>83.32</v>
      </c>
      <c r="J132" s="175">
        <v>0.22226164190779008</v>
      </c>
      <c r="K132" s="176">
        <v>101.84</v>
      </c>
      <c r="L132" s="177">
        <v>16090.72</v>
      </c>
    </row>
    <row r="133" spans="1:12">
      <c r="A133" s="222" t="s">
        <v>360</v>
      </c>
      <c r="B133" s="223"/>
      <c r="C133" s="223"/>
      <c r="D133" s="224" t="s">
        <v>356</v>
      </c>
      <c r="E133" s="225"/>
      <c r="F133" s="227"/>
      <c r="G133" s="228"/>
      <c r="H133" s="228"/>
      <c r="I133" s="229"/>
      <c r="J133" s="230"/>
      <c r="K133" s="231"/>
      <c r="L133" s="232"/>
    </row>
    <row r="134" spans="1:12" ht="27.6">
      <c r="A134" s="233" t="s">
        <v>361</v>
      </c>
      <c r="B134" s="170" t="s">
        <v>220</v>
      </c>
      <c r="C134" s="292" t="s">
        <v>354</v>
      </c>
      <c r="D134" s="290" t="s">
        <v>4613</v>
      </c>
      <c r="E134" s="291" t="s">
        <v>3487</v>
      </c>
      <c r="F134" s="289">
        <v>10</v>
      </c>
      <c r="G134" s="304">
        <v>197.68</v>
      </c>
      <c r="H134" s="173">
        <v>55.97</v>
      </c>
      <c r="I134" s="174">
        <v>253.65</v>
      </c>
      <c r="J134" s="175">
        <v>0.22226164190779008</v>
      </c>
      <c r="K134" s="176">
        <v>310.02999999999997</v>
      </c>
      <c r="L134" s="177">
        <v>3100.3</v>
      </c>
    </row>
    <row r="135" spans="1:12" ht="27.6">
      <c r="A135" s="233" t="s">
        <v>362</v>
      </c>
      <c r="B135" s="170" t="s">
        <v>193</v>
      </c>
      <c r="C135" s="292" t="s">
        <v>363</v>
      </c>
      <c r="D135" s="290" t="s">
        <v>4601</v>
      </c>
      <c r="E135" s="291" t="s">
        <v>327</v>
      </c>
      <c r="F135" s="289">
        <v>17.399999999999999</v>
      </c>
      <c r="G135" s="304">
        <v>16.54</v>
      </c>
      <c r="H135" s="173">
        <v>8.92</v>
      </c>
      <c r="I135" s="174">
        <v>25.46</v>
      </c>
      <c r="J135" s="175">
        <v>0.22226164190779008</v>
      </c>
      <c r="K135" s="176">
        <v>31.12</v>
      </c>
      <c r="L135" s="177">
        <v>541.49</v>
      </c>
    </row>
    <row r="136" spans="1:12">
      <c r="A136" s="196" t="s">
        <v>364</v>
      </c>
      <c r="B136" s="218"/>
      <c r="C136" s="218"/>
      <c r="D136" s="198" t="s">
        <v>365</v>
      </c>
      <c r="E136" s="200"/>
      <c r="F136" s="219"/>
      <c r="G136" s="220"/>
      <c r="H136" s="220"/>
      <c r="I136" s="200"/>
      <c r="J136" s="200"/>
      <c r="K136" s="200"/>
      <c r="L136" s="221"/>
    </row>
    <row r="137" spans="1:12">
      <c r="A137" s="169" t="s">
        <v>366</v>
      </c>
      <c r="B137" s="210" t="s">
        <v>189</v>
      </c>
      <c r="C137" s="292">
        <v>93186</v>
      </c>
      <c r="D137" s="305" t="s">
        <v>367</v>
      </c>
      <c r="E137" s="296" t="s">
        <v>3556</v>
      </c>
      <c r="F137" s="289">
        <v>895.08</v>
      </c>
      <c r="G137" s="306">
        <v>80.53</v>
      </c>
      <c r="H137" s="209">
        <v>21.61</v>
      </c>
      <c r="I137" s="174">
        <v>102.14</v>
      </c>
      <c r="J137" s="175">
        <v>0.22226164190779008</v>
      </c>
      <c r="K137" s="176">
        <v>124.84</v>
      </c>
      <c r="L137" s="177">
        <v>111741.79</v>
      </c>
    </row>
    <row r="138" spans="1:12">
      <c r="A138" s="196" t="s">
        <v>368</v>
      </c>
      <c r="B138" s="218"/>
      <c r="C138" s="218"/>
      <c r="D138" s="198" t="s">
        <v>369</v>
      </c>
      <c r="E138" s="200"/>
      <c r="F138" s="219"/>
      <c r="G138" s="220"/>
      <c r="H138" s="220"/>
      <c r="I138" s="200"/>
      <c r="J138" s="200"/>
      <c r="K138" s="200"/>
      <c r="L138" s="221"/>
    </row>
    <row r="139" spans="1:12" ht="27.6">
      <c r="A139" s="189" t="s">
        <v>370</v>
      </c>
      <c r="B139" s="190" t="s">
        <v>220</v>
      </c>
      <c r="C139" s="293" t="s">
        <v>278</v>
      </c>
      <c r="D139" s="302" t="s">
        <v>4580</v>
      </c>
      <c r="E139" s="307" t="s">
        <v>3487</v>
      </c>
      <c r="F139" s="299">
        <v>554</v>
      </c>
      <c r="G139" s="308">
        <v>0</v>
      </c>
      <c r="H139" s="194">
        <v>19.45</v>
      </c>
      <c r="I139" s="174">
        <v>19.45</v>
      </c>
      <c r="J139" s="175">
        <v>0.22226164190779008</v>
      </c>
      <c r="K139" s="176">
        <v>23.77</v>
      </c>
      <c r="L139" s="177">
        <v>13168.58</v>
      </c>
    </row>
    <row r="140" spans="1:12">
      <c r="A140" s="179" t="s">
        <v>9</v>
      </c>
      <c r="B140" s="180"/>
      <c r="C140" s="195"/>
      <c r="D140" s="181" t="s">
        <v>371</v>
      </c>
      <c r="E140" s="182"/>
      <c r="F140" s="183"/>
      <c r="G140" s="184"/>
      <c r="H140" s="184"/>
      <c r="I140" s="185"/>
      <c r="J140" s="186"/>
      <c r="K140" s="187"/>
      <c r="L140" s="188">
        <v>432953.79000000004</v>
      </c>
    </row>
    <row r="141" spans="1:12" ht="41.4">
      <c r="A141" s="169" t="s">
        <v>372</v>
      </c>
      <c r="B141" s="170" t="s">
        <v>193</v>
      </c>
      <c r="C141" s="300" t="s">
        <v>373</v>
      </c>
      <c r="D141" s="290" t="s">
        <v>4620</v>
      </c>
      <c r="E141" s="291" t="s">
        <v>4235</v>
      </c>
      <c r="F141" s="289">
        <v>17.690000000000001</v>
      </c>
      <c r="G141" s="304">
        <v>45.42</v>
      </c>
      <c r="H141" s="304">
        <v>22.87</v>
      </c>
      <c r="I141" s="174">
        <v>68.290000000000006</v>
      </c>
      <c r="J141" s="175">
        <v>0.22226164190779008</v>
      </c>
      <c r="K141" s="176">
        <v>83.47</v>
      </c>
      <c r="L141" s="177">
        <v>1476.58</v>
      </c>
    </row>
    <row r="142" spans="1:12" ht="41.4">
      <c r="A142" s="169" t="s">
        <v>374</v>
      </c>
      <c r="B142" s="170" t="s">
        <v>189</v>
      </c>
      <c r="C142" s="292">
        <v>103322</v>
      </c>
      <c r="D142" s="290" t="s">
        <v>4560</v>
      </c>
      <c r="E142" s="291" t="s">
        <v>4235</v>
      </c>
      <c r="F142" s="289">
        <v>74.599999999999994</v>
      </c>
      <c r="G142" s="304">
        <v>40.369999999999997</v>
      </c>
      <c r="H142" s="304">
        <v>18.11</v>
      </c>
      <c r="I142" s="174">
        <v>58.48</v>
      </c>
      <c r="J142" s="175">
        <v>0.22226164190779008</v>
      </c>
      <c r="K142" s="176">
        <v>71.48</v>
      </c>
      <c r="L142" s="177">
        <v>5332.41</v>
      </c>
    </row>
    <row r="143" spans="1:12" ht="41.4">
      <c r="A143" s="169" t="s">
        <v>375</v>
      </c>
      <c r="B143" s="170" t="s">
        <v>193</v>
      </c>
      <c r="C143" s="300" t="s">
        <v>376</v>
      </c>
      <c r="D143" s="290" t="s">
        <v>4621</v>
      </c>
      <c r="E143" s="291" t="s">
        <v>4235</v>
      </c>
      <c r="F143" s="289">
        <v>284.01</v>
      </c>
      <c r="G143" s="304">
        <v>54.08</v>
      </c>
      <c r="H143" s="304">
        <v>24.68</v>
      </c>
      <c r="I143" s="174">
        <v>78.759999999999991</v>
      </c>
      <c r="J143" s="175">
        <v>0.22226164190779008</v>
      </c>
      <c r="K143" s="176">
        <v>96.27</v>
      </c>
      <c r="L143" s="177">
        <v>27341.64</v>
      </c>
    </row>
    <row r="144" spans="1:12" ht="41.4">
      <c r="A144" s="169" t="s">
        <v>377</v>
      </c>
      <c r="B144" s="170" t="s">
        <v>189</v>
      </c>
      <c r="C144" s="292">
        <v>103324</v>
      </c>
      <c r="D144" s="290" t="s">
        <v>4561</v>
      </c>
      <c r="E144" s="291" t="s">
        <v>4235</v>
      </c>
      <c r="F144" s="289">
        <v>3125.29</v>
      </c>
      <c r="G144" s="304">
        <v>52.680000000000007</v>
      </c>
      <c r="H144" s="304">
        <v>26.13</v>
      </c>
      <c r="I144" s="174">
        <v>78.81</v>
      </c>
      <c r="J144" s="175">
        <v>0.22226164190779008</v>
      </c>
      <c r="K144" s="176">
        <v>96.33</v>
      </c>
      <c r="L144" s="177">
        <v>301059.19</v>
      </c>
    </row>
    <row r="145" spans="1:12" ht="27.6">
      <c r="A145" s="169" t="s">
        <v>378</v>
      </c>
      <c r="B145" s="210" t="s">
        <v>189</v>
      </c>
      <c r="C145" s="292">
        <v>93203</v>
      </c>
      <c r="D145" s="295" t="s">
        <v>4412</v>
      </c>
      <c r="E145" s="296" t="s">
        <v>3556</v>
      </c>
      <c r="F145" s="289">
        <v>1173.27</v>
      </c>
      <c r="G145" s="306">
        <v>11.06</v>
      </c>
      <c r="H145" s="306">
        <v>1.91</v>
      </c>
      <c r="I145" s="174">
        <v>12.97</v>
      </c>
      <c r="J145" s="175">
        <v>0.22226164190779008</v>
      </c>
      <c r="K145" s="176">
        <v>15.85</v>
      </c>
      <c r="L145" s="177">
        <v>18596.330000000002</v>
      </c>
    </row>
    <row r="146" spans="1:12" ht="41.4">
      <c r="A146" s="169" t="s">
        <v>379</v>
      </c>
      <c r="B146" s="170" t="s">
        <v>189</v>
      </c>
      <c r="C146" s="288">
        <v>96360</v>
      </c>
      <c r="D146" s="290" t="s">
        <v>4457</v>
      </c>
      <c r="E146" s="291" t="s">
        <v>4235</v>
      </c>
      <c r="F146" s="289">
        <v>279.38</v>
      </c>
      <c r="G146" s="304">
        <v>122.19999999999999</v>
      </c>
      <c r="H146" s="304">
        <v>16.649999999999999</v>
      </c>
      <c r="I146" s="174">
        <v>138.85</v>
      </c>
      <c r="J146" s="175">
        <v>0.22226164190779008</v>
      </c>
      <c r="K146" s="176">
        <v>169.71</v>
      </c>
      <c r="L146" s="177">
        <v>47413.58</v>
      </c>
    </row>
    <row r="147" spans="1:12">
      <c r="A147" s="169" t="s">
        <v>380</v>
      </c>
      <c r="B147" s="170" t="s">
        <v>220</v>
      </c>
      <c r="C147" s="300" t="s">
        <v>381</v>
      </c>
      <c r="D147" s="290" t="s">
        <v>4618</v>
      </c>
      <c r="E147" s="291" t="s">
        <v>4235</v>
      </c>
      <c r="F147" s="289">
        <v>279.38</v>
      </c>
      <c r="G147" s="304">
        <v>35.909999999999997</v>
      </c>
      <c r="H147" s="304">
        <v>1.64</v>
      </c>
      <c r="I147" s="174">
        <v>37.549999999999997</v>
      </c>
      <c r="J147" s="175">
        <v>0.22226164190779008</v>
      </c>
      <c r="K147" s="176">
        <v>45.9</v>
      </c>
      <c r="L147" s="177">
        <v>12823.54</v>
      </c>
    </row>
    <row r="148" spans="1:12" ht="41.4">
      <c r="A148" s="169" t="s">
        <v>382</v>
      </c>
      <c r="B148" s="170" t="s">
        <v>189</v>
      </c>
      <c r="C148" s="288">
        <v>96360</v>
      </c>
      <c r="D148" s="290" t="s">
        <v>4457</v>
      </c>
      <c r="E148" s="291" t="s">
        <v>4235</v>
      </c>
      <c r="F148" s="289">
        <v>22.68</v>
      </c>
      <c r="G148" s="304">
        <v>122.19999999999999</v>
      </c>
      <c r="H148" s="304">
        <v>16.649999999999999</v>
      </c>
      <c r="I148" s="174">
        <v>138.85</v>
      </c>
      <c r="J148" s="175">
        <v>0.22226164190779008</v>
      </c>
      <c r="K148" s="176">
        <v>169.71</v>
      </c>
      <c r="L148" s="177">
        <v>3849.02</v>
      </c>
    </row>
    <row r="149" spans="1:12" ht="27.6">
      <c r="A149" s="189" t="s">
        <v>383</v>
      </c>
      <c r="B149" s="190" t="s">
        <v>193</v>
      </c>
      <c r="C149" s="293" t="s">
        <v>384</v>
      </c>
      <c r="D149" s="302" t="s">
        <v>4742</v>
      </c>
      <c r="E149" s="307" t="s">
        <v>3556</v>
      </c>
      <c r="F149" s="299">
        <v>225</v>
      </c>
      <c r="G149" s="308">
        <v>19.04</v>
      </c>
      <c r="H149" s="308">
        <v>35.729999999999997</v>
      </c>
      <c r="I149" s="174">
        <v>54.769999999999996</v>
      </c>
      <c r="J149" s="175">
        <v>0.22226164190779008</v>
      </c>
      <c r="K149" s="176">
        <v>66.94</v>
      </c>
      <c r="L149" s="177">
        <v>15061.5</v>
      </c>
    </row>
    <row r="150" spans="1:12">
      <c r="A150" s="179" t="s">
        <v>10</v>
      </c>
      <c r="B150" s="180"/>
      <c r="C150" s="195"/>
      <c r="D150" s="181" t="s">
        <v>385</v>
      </c>
      <c r="E150" s="182"/>
      <c r="F150" s="183"/>
      <c r="G150" s="184"/>
      <c r="H150" s="184"/>
      <c r="I150" s="185"/>
      <c r="J150" s="186"/>
      <c r="K150" s="187"/>
      <c r="L150" s="188">
        <v>946565.09999999951</v>
      </c>
    </row>
    <row r="151" spans="1:12">
      <c r="A151" s="196" t="s">
        <v>386</v>
      </c>
      <c r="B151" s="197"/>
      <c r="C151" s="197"/>
      <c r="D151" s="198" t="s">
        <v>387</v>
      </c>
      <c r="E151" s="199"/>
      <c r="F151" s="201"/>
      <c r="G151" s="202"/>
      <c r="H151" s="202"/>
      <c r="I151" s="203"/>
      <c r="J151" s="203"/>
      <c r="K151" s="203"/>
      <c r="L151" s="204"/>
    </row>
    <row r="152" spans="1:12" ht="27.6">
      <c r="A152" s="234" t="s">
        <v>388</v>
      </c>
      <c r="B152" s="235" t="s">
        <v>220</v>
      </c>
      <c r="C152" s="309" t="s">
        <v>389</v>
      </c>
      <c r="D152" s="297" t="s">
        <v>4615</v>
      </c>
      <c r="E152" s="298" t="s">
        <v>4235</v>
      </c>
      <c r="F152" s="299">
        <v>1472.02</v>
      </c>
      <c r="G152" s="310">
        <v>117.68</v>
      </c>
      <c r="H152" s="214">
        <v>11.04</v>
      </c>
      <c r="I152" s="174">
        <v>128.72</v>
      </c>
      <c r="J152" s="175">
        <v>0.22226164190779008</v>
      </c>
      <c r="K152" s="176">
        <v>157.33000000000001</v>
      </c>
      <c r="L152" s="177">
        <v>231592.91</v>
      </c>
    </row>
    <row r="153" spans="1:12">
      <c r="A153" s="196" t="s">
        <v>390</v>
      </c>
      <c r="B153" s="197"/>
      <c r="C153" s="197"/>
      <c r="D153" s="198" t="s">
        <v>391</v>
      </c>
      <c r="E153" s="199"/>
      <c r="F153" s="201"/>
      <c r="G153" s="202"/>
      <c r="H153" s="202"/>
      <c r="I153" s="203"/>
      <c r="J153" s="203"/>
      <c r="K153" s="203"/>
      <c r="L153" s="204"/>
    </row>
    <row r="154" spans="1:12" ht="27.6">
      <c r="A154" s="205" t="s">
        <v>392</v>
      </c>
      <c r="B154" s="206" t="s">
        <v>189</v>
      </c>
      <c r="C154" s="294">
        <v>98563</v>
      </c>
      <c r="D154" s="295" t="s">
        <v>4526</v>
      </c>
      <c r="E154" s="296" t="s">
        <v>4235</v>
      </c>
      <c r="F154" s="289">
        <v>1448.24</v>
      </c>
      <c r="G154" s="306">
        <v>19.099999999999998</v>
      </c>
      <c r="H154" s="209">
        <v>14.91</v>
      </c>
      <c r="I154" s="174">
        <v>34.01</v>
      </c>
      <c r="J154" s="175">
        <v>0.22226164190779008</v>
      </c>
      <c r="K154" s="176">
        <v>41.57</v>
      </c>
      <c r="L154" s="177">
        <v>60203.34</v>
      </c>
    </row>
    <row r="155" spans="1:12" ht="27.6">
      <c r="A155" s="169" t="s">
        <v>393</v>
      </c>
      <c r="B155" s="170" t="s">
        <v>193</v>
      </c>
      <c r="C155" s="292" t="s">
        <v>394</v>
      </c>
      <c r="D155" s="290" t="s">
        <v>4625</v>
      </c>
      <c r="E155" s="291" t="s">
        <v>4235</v>
      </c>
      <c r="F155" s="289">
        <v>1448.24</v>
      </c>
      <c r="G155" s="304">
        <v>10.25</v>
      </c>
      <c r="H155" s="173">
        <v>4.6100000000000003</v>
      </c>
      <c r="I155" s="174">
        <v>14.86</v>
      </c>
      <c r="J155" s="175">
        <v>0.22226164190779008</v>
      </c>
      <c r="K155" s="176">
        <v>18.16</v>
      </c>
      <c r="L155" s="177">
        <v>26300.04</v>
      </c>
    </row>
    <row r="156" spans="1:12" ht="27.6">
      <c r="A156" s="169" t="s">
        <v>395</v>
      </c>
      <c r="B156" s="170" t="s">
        <v>189</v>
      </c>
      <c r="C156" s="288">
        <v>98546</v>
      </c>
      <c r="D156" s="290" t="s">
        <v>4523</v>
      </c>
      <c r="E156" s="291" t="s">
        <v>4235</v>
      </c>
      <c r="F156" s="289">
        <v>1448.24</v>
      </c>
      <c r="G156" s="304">
        <v>84.990000000000009</v>
      </c>
      <c r="H156" s="173">
        <v>23.77</v>
      </c>
      <c r="I156" s="174">
        <v>108.76</v>
      </c>
      <c r="J156" s="175">
        <v>0.22226164190779008</v>
      </c>
      <c r="K156" s="176">
        <v>132.93</v>
      </c>
      <c r="L156" s="177">
        <v>192514.54</v>
      </c>
    </row>
    <row r="157" spans="1:12" ht="27.6">
      <c r="A157" s="169" t="s">
        <v>396</v>
      </c>
      <c r="B157" s="170" t="s">
        <v>189</v>
      </c>
      <c r="C157" s="292">
        <v>98563</v>
      </c>
      <c r="D157" s="290" t="s">
        <v>4526</v>
      </c>
      <c r="E157" s="291" t="s">
        <v>4235</v>
      </c>
      <c r="F157" s="289">
        <v>1448.24</v>
      </c>
      <c r="G157" s="304">
        <v>19.099999999999998</v>
      </c>
      <c r="H157" s="173">
        <v>14.91</v>
      </c>
      <c r="I157" s="174">
        <v>34.01</v>
      </c>
      <c r="J157" s="175">
        <v>0.22226164190779008</v>
      </c>
      <c r="K157" s="176">
        <v>41.57</v>
      </c>
      <c r="L157" s="177">
        <v>60203.34</v>
      </c>
    </row>
    <row r="158" spans="1:12">
      <c r="A158" s="169" t="s">
        <v>397</v>
      </c>
      <c r="B158" s="170" t="s">
        <v>193</v>
      </c>
      <c r="C158" s="292" t="s">
        <v>398</v>
      </c>
      <c r="D158" s="290" t="s">
        <v>4626</v>
      </c>
      <c r="E158" s="291" t="s">
        <v>3556</v>
      </c>
      <c r="F158" s="289">
        <v>737.96</v>
      </c>
      <c r="G158" s="304">
        <v>26.3</v>
      </c>
      <c r="H158" s="173">
        <v>21.9</v>
      </c>
      <c r="I158" s="174">
        <v>48.2</v>
      </c>
      <c r="J158" s="175">
        <v>0.22226164190779008</v>
      </c>
      <c r="K158" s="176">
        <v>58.91</v>
      </c>
      <c r="L158" s="177">
        <v>43473.22</v>
      </c>
    </row>
    <row r="159" spans="1:12">
      <c r="A159" s="169" t="s">
        <v>399</v>
      </c>
      <c r="B159" s="170" t="s">
        <v>193</v>
      </c>
      <c r="C159" s="292" t="s">
        <v>400</v>
      </c>
      <c r="D159" s="290" t="s">
        <v>4632</v>
      </c>
      <c r="E159" s="291" t="s">
        <v>3556</v>
      </c>
      <c r="F159" s="289">
        <v>21</v>
      </c>
      <c r="G159" s="304">
        <v>46.26</v>
      </c>
      <c r="H159" s="173">
        <v>30.4</v>
      </c>
      <c r="I159" s="174">
        <v>76.66</v>
      </c>
      <c r="J159" s="175">
        <v>0.22226164190779008</v>
      </c>
      <c r="K159" s="176">
        <v>93.7</v>
      </c>
      <c r="L159" s="177">
        <v>1967.7</v>
      </c>
    </row>
    <row r="160" spans="1:12">
      <c r="A160" s="169" t="s">
        <v>401</v>
      </c>
      <c r="B160" s="170" t="s">
        <v>193</v>
      </c>
      <c r="C160" s="292" t="s">
        <v>402</v>
      </c>
      <c r="D160" s="290" t="s">
        <v>4633</v>
      </c>
      <c r="E160" s="291" t="s">
        <v>3556</v>
      </c>
      <c r="F160" s="289">
        <v>2.06</v>
      </c>
      <c r="G160" s="304">
        <v>43.6</v>
      </c>
      <c r="H160" s="173">
        <v>29.26</v>
      </c>
      <c r="I160" s="174">
        <v>72.86</v>
      </c>
      <c r="J160" s="175">
        <v>0.22226164190779008</v>
      </c>
      <c r="K160" s="176">
        <v>89.05</v>
      </c>
      <c r="L160" s="177">
        <v>183.44</v>
      </c>
    </row>
    <row r="161" spans="1:12">
      <c r="A161" s="169" t="s">
        <v>403</v>
      </c>
      <c r="B161" s="170" t="s">
        <v>193</v>
      </c>
      <c r="C161" s="292" t="s">
        <v>402</v>
      </c>
      <c r="D161" s="290" t="s">
        <v>4633</v>
      </c>
      <c r="E161" s="291" t="s">
        <v>3556</v>
      </c>
      <c r="F161" s="289">
        <v>5.62</v>
      </c>
      <c r="G161" s="304">
        <v>43.6</v>
      </c>
      <c r="H161" s="173">
        <v>29.26</v>
      </c>
      <c r="I161" s="174">
        <v>72.86</v>
      </c>
      <c r="J161" s="175">
        <v>0.22226164190779008</v>
      </c>
      <c r="K161" s="176">
        <v>89.05</v>
      </c>
      <c r="L161" s="177">
        <v>500.46</v>
      </c>
    </row>
    <row r="162" spans="1:12" ht="55.2">
      <c r="A162" s="169" t="s">
        <v>404</v>
      </c>
      <c r="B162" s="170" t="s">
        <v>193</v>
      </c>
      <c r="C162" s="292" t="s">
        <v>405</v>
      </c>
      <c r="D162" s="290" t="s">
        <v>4627</v>
      </c>
      <c r="E162" s="291" t="s">
        <v>4235</v>
      </c>
      <c r="F162" s="289">
        <v>385.66</v>
      </c>
      <c r="G162" s="304">
        <v>54.97</v>
      </c>
      <c r="H162" s="304">
        <v>37.04</v>
      </c>
      <c r="I162" s="174">
        <v>92.009999999999991</v>
      </c>
      <c r="J162" s="175">
        <v>0.22226164190779008</v>
      </c>
      <c r="K162" s="176">
        <v>112.46</v>
      </c>
      <c r="L162" s="177">
        <v>43371.32</v>
      </c>
    </row>
    <row r="163" spans="1:12" ht="27.6">
      <c r="A163" s="169" t="s">
        <v>406</v>
      </c>
      <c r="B163" s="170" t="s">
        <v>193</v>
      </c>
      <c r="C163" s="292" t="s">
        <v>407</v>
      </c>
      <c r="D163" s="290" t="s">
        <v>4623</v>
      </c>
      <c r="E163" s="291" t="s">
        <v>3556</v>
      </c>
      <c r="F163" s="289">
        <v>375.58</v>
      </c>
      <c r="G163" s="304">
        <v>39.799999999999997</v>
      </c>
      <c r="H163" s="304">
        <v>10.93</v>
      </c>
      <c r="I163" s="174">
        <v>50.73</v>
      </c>
      <c r="J163" s="175">
        <v>0.22226164190779008</v>
      </c>
      <c r="K163" s="176">
        <v>62.01</v>
      </c>
      <c r="L163" s="177">
        <v>23289.72</v>
      </c>
    </row>
    <row r="164" spans="1:12" ht="27.6">
      <c r="A164" s="169" t="s">
        <v>408</v>
      </c>
      <c r="B164" s="170" t="s">
        <v>189</v>
      </c>
      <c r="C164" s="288">
        <v>98555</v>
      </c>
      <c r="D164" s="290" t="s">
        <v>4524</v>
      </c>
      <c r="E164" s="291" t="s">
        <v>4235</v>
      </c>
      <c r="F164" s="289">
        <v>1646.84</v>
      </c>
      <c r="G164" s="304">
        <v>14.070000000000002</v>
      </c>
      <c r="H164" s="304">
        <v>13.35</v>
      </c>
      <c r="I164" s="174">
        <v>27.42</v>
      </c>
      <c r="J164" s="175">
        <v>0.22226164190779008</v>
      </c>
      <c r="K164" s="176">
        <v>33.51</v>
      </c>
      <c r="L164" s="177">
        <v>55185.61</v>
      </c>
    </row>
    <row r="165" spans="1:12" ht="41.4">
      <c r="A165" s="169" t="s">
        <v>409</v>
      </c>
      <c r="B165" s="170" t="s">
        <v>189</v>
      </c>
      <c r="C165" s="292">
        <v>98556</v>
      </c>
      <c r="D165" s="290" t="s">
        <v>4525</v>
      </c>
      <c r="E165" s="291" t="s">
        <v>4235</v>
      </c>
      <c r="F165" s="289">
        <v>353.34</v>
      </c>
      <c r="G165" s="306">
        <v>37.119999999999997</v>
      </c>
      <c r="H165" s="306">
        <v>12.54</v>
      </c>
      <c r="I165" s="174">
        <v>49.66</v>
      </c>
      <c r="J165" s="175">
        <v>0.22226164190779008</v>
      </c>
      <c r="K165" s="176">
        <v>60.7</v>
      </c>
      <c r="L165" s="177">
        <v>21447.74</v>
      </c>
    </row>
    <row r="166" spans="1:12" ht="27.6">
      <c r="A166" s="169" t="s">
        <v>410</v>
      </c>
      <c r="B166" s="170" t="s">
        <v>193</v>
      </c>
      <c r="C166" s="292" t="s">
        <v>411</v>
      </c>
      <c r="D166" s="290" t="s">
        <v>4628</v>
      </c>
      <c r="E166" s="291" t="s">
        <v>3556</v>
      </c>
      <c r="F166" s="289">
        <v>285.18</v>
      </c>
      <c r="G166" s="304">
        <v>63.56</v>
      </c>
      <c r="H166" s="304">
        <v>37.76</v>
      </c>
      <c r="I166" s="174">
        <v>101.32</v>
      </c>
      <c r="J166" s="175">
        <v>0.22226164190779008</v>
      </c>
      <c r="K166" s="176">
        <v>123.84</v>
      </c>
      <c r="L166" s="177">
        <v>35316.69</v>
      </c>
    </row>
    <row r="167" spans="1:12" ht="27.6">
      <c r="A167" s="169" t="s">
        <v>412</v>
      </c>
      <c r="B167" s="170" t="s">
        <v>193</v>
      </c>
      <c r="C167" s="292" t="s">
        <v>413</v>
      </c>
      <c r="D167" s="290" t="s">
        <v>4629</v>
      </c>
      <c r="E167" s="291" t="s">
        <v>3556</v>
      </c>
      <c r="F167" s="289">
        <v>1113.54</v>
      </c>
      <c r="G167" s="304">
        <v>33.44</v>
      </c>
      <c r="H167" s="304">
        <v>10.49</v>
      </c>
      <c r="I167" s="174">
        <v>43.93</v>
      </c>
      <c r="J167" s="175">
        <v>0.22226164190779008</v>
      </c>
      <c r="K167" s="176">
        <v>53.69</v>
      </c>
      <c r="L167" s="177">
        <v>59785.96</v>
      </c>
    </row>
    <row r="168" spans="1:12" ht="27.6">
      <c r="A168" s="169" t="s">
        <v>414</v>
      </c>
      <c r="B168" s="170" t="s">
        <v>193</v>
      </c>
      <c r="C168" s="292" t="s">
        <v>415</v>
      </c>
      <c r="D168" s="290" t="s">
        <v>4630</v>
      </c>
      <c r="E168" s="291" t="s">
        <v>3556</v>
      </c>
      <c r="F168" s="289">
        <v>2855.18</v>
      </c>
      <c r="G168" s="304">
        <v>13.16</v>
      </c>
      <c r="H168" s="304">
        <v>10.49</v>
      </c>
      <c r="I168" s="174">
        <v>23.65</v>
      </c>
      <c r="J168" s="175">
        <v>0.22226164190779008</v>
      </c>
      <c r="K168" s="176">
        <v>28.91</v>
      </c>
      <c r="L168" s="177">
        <v>82543.25</v>
      </c>
    </row>
    <row r="169" spans="1:12" ht="27.6">
      <c r="A169" s="189" t="s">
        <v>416</v>
      </c>
      <c r="B169" s="190" t="s">
        <v>193</v>
      </c>
      <c r="C169" s="293" t="s">
        <v>417</v>
      </c>
      <c r="D169" s="302" t="s">
        <v>4631</v>
      </c>
      <c r="E169" s="307" t="s">
        <v>3556</v>
      </c>
      <c r="F169" s="299">
        <v>22</v>
      </c>
      <c r="G169" s="308">
        <v>225.18</v>
      </c>
      <c r="H169" s="308">
        <v>97.84</v>
      </c>
      <c r="I169" s="174">
        <v>323.02</v>
      </c>
      <c r="J169" s="175">
        <v>0.22226164190779008</v>
      </c>
      <c r="K169" s="176">
        <v>394.81</v>
      </c>
      <c r="L169" s="177">
        <v>8685.82</v>
      </c>
    </row>
    <row r="170" spans="1:12">
      <c r="A170" s="179" t="s">
        <v>11</v>
      </c>
      <c r="B170" s="180"/>
      <c r="C170" s="195"/>
      <c r="D170" s="181" t="s">
        <v>418</v>
      </c>
      <c r="E170" s="182"/>
      <c r="F170" s="183"/>
      <c r="G170" s="184"/>
      <c r="H170" s="184"/>
      <c r="I170" s="185"/>
      <c r="J170" s="186"/>
      <c r="K170" s="187"/>
      <c r="L170" s="188">
        <v>1621231.8799999997</v>
      </c>
    </row>
    <row r="171" spans="1:12" ht="27.6">
      <c r="A171" s="169" t="s">
        <v>419</v>
      </c>
      <c r="B171" s="170" t="s">
        <v>220</v>
      </c>
      <c r="C171" s="292" t="s">
        <v>420</v>
      </c>
      <c r="D171" s="290" t="s">
        <v>4657</v>
      </c>
      <c r="E171" s="291" t="s">
        <v>3487</v>
      </c>
      <c r="F171" s="289">
        <v>3</v>
      </c>
      <c r="G171" s="304">
        <v>309.39999999999998</v>
      </c>
      <c r="H171" s="304">
        <v>54.6</v>
      </c>
      <c r="I171" s="311">
        <v>364</v>
      </c>
      <c r="J171" s="175">
        <v>0.22226164190779008</v>
      </c>
      <c r="K171" s="176">
        <v>444.9</v>
      </c>
      <c r="L171" s="177">
        <v>1334.7</v>
      </c>
    </row>
    <row r="172" spans="1:12" ht="27.6">
      <c r="A172" s="169" t="s">
        <v>421</v>
      </c>
      <c r="B172" s="170" t="s">
        <v>220</v>
      </c>
      <c r="C172" s="292" t="s">
        <v>422</v>
      </c>
      <c r="D172" s="290" t="s">
        <v>4659</v>
      </c>
      <c r="E172" s="291" t="s">
        <v>3487</v>
      </c>
      <c r="F172" s="289">
        <v>1</v>
      </c>
      <c r="G172" s="304">
        <v>570.06666666666661</v>
      </c>
      <c r="H172" s="304">
        <v>100.6</v>
      </c>
      <c r="I172" s="311">
        <v>670.66666666666663</v>
      </c>
      <c r="J172" s="175">
        <v>0.22226164190779008</v>
      </c>
      <c r="K172" s="176">
        <v>819.73</v>
      </c>
      <c r="L172" s="177">
        <v>819.73</v>
      </c>
    </row>
    <row r="173" spans="1:12" ht="27.6">
      <c r="A173" s="169" t="s">
        <v>423</v>
      </c>
      <c r="B173" s="170" t="s">
        <v>220</v>
      </c>
      <c r="C173" s="292" t="s">
        <v>424</v>
      </c>
      <c r="D173" s="290" t="s">
        <v>5075</v>
      </c>
      <c r="E173" s="291" t="s">
        <v>3487</v>
      </c>
      <c r="F173" s="289">
        <v>2</v>
      </c>
      <c r="G173" s="304">
        <v>566.1</v>
      </c>
      <c r="H173" s="304">
        <v>99.899999999999991</v>
      </c>
      <c r="I173" s="311">
        <v>666</v>
      </c>
      <c r="J173" s="175">
        <v>0.22226164190779008</v>
      </c>
      <c r="K173" s="176">
        <v>814.03</v>
      </c>
      <c r="L173" s="177">
        <v>1628.06</v>
      </c>
    </row>
    <row r="174" spans="1:12" ht="41.4">
      <c r="A174" s="169" t="s">
        <v>425</v>
      </c>
      <c r="B174" s="170" t="s">
        <v>220</v>
      </c>
      <c r="C174" s="292" t="s">
        <v>426</v>
      </c>
      <c r="D174" s="290" t="s">
        <v>5076</v>
      </c>
      <c r="E174" s="291" t="s">
        <v>3487</v>
      </c>
      <c r="F174" s="289">
        <v>7</v>
      </c>
      <c r="G174" s="304">
        <v>629</v>
      </c>
      <c r="H174" s="304">
        <v>111</v>
      </c>
      <c r="I174" s="311">
        <v>740</v>
      </c>
      <c r="J174" s="175">
        <v>0.22226164190779008</v>
      </c>
      <c r="K174" s="176">
        <v>904.47</v>
      </c>
      <c r="L174" s="177">
        <v>6331.29</v>
      </c>
    </row>
    <row r="175" spans="1:12" ht="27.6">
      <c r="A175" s="169" t="s">
        <v>427</v>
      </c>
      <c r="B175" s="170" t="s">
        <v>220</v>
      </c>
      <c r="C175" s="292" t="s">
        <v>428</v>
      </c>
      <c r="D175" s="290" t="s">
        <v>5077</v>
      </c>
      <c r="E175" s="291" t="s">
        <v>3487</v>
      </c>
      <c r="F175" s="289">
        <v>4</v>
      </c>
      <c r="G175" s="304">
        <v>561</v>
      </c>
      <c r="H175" s="304">
        <v>99</v>
      </c>
      <c r="I175" s="311">
        <v>660</v>
      </c>
      <c r="J175" s="175">
        <v>0.22226164190779008</v>
      </c>
      <c r="K175" s="176">
        <v>806.69</v>
      </c>
      <c r="L175" s="177">
        <v>3226.76</v>
      </c>
    </row>
    <row r="176" spans="1:12" ht="82.8">
      <c r="A176" s="169" t="s">
        <v>429</v>
      </c>
      <c r="B176" s="170" t="s">
        <v>220</v>
      </c>
      <c r="C176" s="292" t="s">
        <v>430</v>
      </c>
      <c r="D176" s="290" t="s">
        <v>4660</v>
      </c>
      <c r="E176" s="291" t="s">
        <v>3487</v>
      </c>
      <c r="F176" s="289">
        <v>1</v>
      </c>
      <c r="G176" s="304">
        <v>19229.833333333332</v>
      </c>
      <c r="H176" s="304">
        <v>3393.4999999999995</v>
      </c>
      <c r="I176" s="311">
        <v>22623.333333333332</v>
      </c>
      <c r="J176" s="175">
        <v>0.22226164190779008</v>
      </c>
      <c r="K176" s="176">
        <v>27651.63</v>
      </c>
      <c r="L176" s="177">
        <v>27651.63</v>
      </c>
    </row>
    <row r="177" spans="1:12" ht="27.6">
      <c r="A177" s="169" t="s">
        <v>431</v>
      </c>
      <c r="B177" s="170" t="s">
        <v>220</v>
      </c>
      <c r="C177" s="292" t="s">
        <v>432</v>
      </c>
      <c r="D177" s="290" t="s">
        <v>5078</v>
      </c>
      <c r="E177" s="291" t="s">
        <v>3487</v>
      </c>
      <c r="F177" s="289">
        <v>14</v>
      </c>
      <c r="G177" s="304">
        <v>1775.3666666666666</v>
      </c>
      <c r="H177" s="304">
        <v>313.29999999999995</v>
      </c>
      <c r="I177" s="311">
        <v>2088.6666666666665</v>
      </c>
      <c r="J177" s="175">
        <v>0.22226164190779008</v>
      </c>
      <c r="K177" s="176">
        <v>2552.9</v>
      </c>
      <c r="L177" s="177">
        <v>35740.6</v>
      </c>
    </row>
    <row r="178" spans="1:12" ht="41.4">
      <c r="A178" s="169" t="s">
        <v>433</v>
      </c>
      <c r="B178" s="170" t="s">
        <v>220</v>
      </c>
      <c r="C178" s="292" t="s">
        <v>434</v>
      </c>
      <c r="D178" s="290" t="s">
        <v>4661</v>
      </c>
      <c r="E178" s="291" t="s">
        <v>3487</v>
      </c>
      <c r="F178" s="289">
        <v>1</v>
      </c>
      <c r="G178" s="304">
        <v>2214.5333333333333</v>
      </c>
      <c r="H178" s="304">
        <v>390.8</v>
      </c>
      <c r="I178" s="311">
        <v>2605.3333333333335</v>
      </c>
      <c r="J178" s="175">
        <v>0.22226164190779008</v>
      </c>
      <c r="K178" s="176">
        <v>3184.4</v>
      </c>
      <c r="L178" s="177">
        <v>3184.4</v>
      </c>
    </row>
    <row r="179" spans="1:12" ht="27.6">
      <c r="A179" s="169" t="s">
        <v>435</v>
      </c>
      <c r="B179" s="170" t="s">
        <v>220</v>
      </c>
      <c r="C179" s="292" t="s">
        <v>436</v>
      </c>
      <c r="D179" s="290" t="s">
        <v>5079</v>
      </c>
      <c r="E179" s="291" t="s">
        <v>3487</v>
      </c>
      <c r="F179" s="289">
        <v>4</v>
      </c>
      <c r="G179" s="304">
        <v>935</v>
      </c>
      <c r="H179" s="304">
        <v>165</v>
      </c>
      <c r="I179" s="311">
        <v>1100</v>
      </c>
      <c r="J179" s="175">
        <v>0.22226164190779008</v>
      </c>
      <c r="K179" s="176">
        <v>1344.49</v>
      </c>
      <c r="L179" s="177">
        <v>5377.96</v>
      </c>
    </row>
    <row r="180" spans="1:12" ht="41.4">
      <c r="A180" s="169" t="s">
        <v>437</v>
      </c>
      <c r="B180" s="170" t="s">
        <v>220</v>
      </c>
      <c r="C180" s="292" t="s">
        <v>438</v>
      </c>
      <c r="D180" s="290" t="s">
        <v>4662</v>
      </c>
      <c r="E180" s="291" t="s">
        <v>3487</v>
      </c>
      <c r="F180" s="289">
        <v>1</v>
      </c>
      <c r="G180" s="304">
        <v>977.07500000000005</v>
      </c>
      <c r="H180" s="304">
        <v>172.42499999999998</v>
      </c>
      <c r="I180" s="311">
        <v>1149.5</v>
      </c>
      <c r="J180" s="175">
        <v>0.22226164190779008</v>
      </c>
      <c r="K180" s="176">
        <v>1404.99</v>
      </c>
      <c r="L180" s="177">
        <v>1404.99</v>
      </c>
    </row>
    <row r="181" spans="1:12" ht="41.4">
      <c r="A181" s="169" t="s">
        <v>439</v>
      </c>
      <c r="B181" s="170" t="s">
        <v>220</v>
      </c>
      <c r="C181" s="292" t="s">
        <v>440</v>
      </c>
      <c r="D181" s="290" t="s">
        <v>4663</v>
      </c>
      <c r="E181" s="291" t="s">
        <v>3487</v>
      </c>
      <c r="F181" s="289">
        <v>1</v>
      </c>
      <c r="G181" s="304">
        <v>1171.3</v>
      </c>
      <c r="H181" s="304">
        <v>206.7</v>
      </c>
      <c r="I181" s="311">
        <v>1378</v>
      </c>
      <c r="J181" s="175">
        <v>0.22226164190779008</v>
      </c>
      <c r="K181" s="176">
        <v>1684.28</v>
      </c>
      <c r="L181" s="177">
        <v>1684.28</v>
      </c>
    </row>
    <row r="182" spans="1:12" ht="27.6">
      <c r="A182" s="169" t="s">
        <v>441</v>
      </c>
      <c r="B182" s="170" t="s">
        <v>220</v>
      </c>
      <c r="C182" s="292" t="s">
        <v>442</v>
      </c>
      <c r="D182" s="290" t="s">
        <v>5080</v>
      </c>
      <c r="E182" s="291" t="s">
        <v>3487</v>
      </c>
      <c r="F182" s="289">
        <v>5</v>
      </c>
      <c r="G182" s="304">
        <v>1230.8</v>
      </c>
      <c r="H182" s="304">
        <v>217.2</v>
      </c>
      <c r="I182" s="311">
        <v>1448</v>
      </c>
      <c r="J182" s="175">
        <v>0.22226164190779008</v>
      </c>
      <c r="K182" s="176">
        <v>1769.83</v>
      </c>
      <c r="L182" s="177">
        <v>8849.15</v>
      </c>
    </row>
    <row r="183" spans="1:12" ht="27.6">
      <c r="A183" s="169" t="s">
        <v>443</v>
      </c>
      <c r="B183" s="170" t="s">
        <v>220</v>
      </c>
      <c r="C183" s="292" t="s">
        <v>444</v>
      </c>
      <c r="D183" s="290" t="s">
        <v>4664</v>
      </c>
      <c r="E183" s="291" t="s">
        <v>3487</v>
      </c>
      <c r="F183" s="289">
        <v>1</v>
      </c>
      <c r="G183" s="304">
        <v>1290.0875000000001</v>
      </c>
      <c r="H183" s="304">
        <v>227.66249999999999</v>
      </c>
      <c r="I183" s="311">
        <v>1517.75</v>
      </c>
      <c r="J183" s="175">
        <v>0.22226164190779008</v>
      </c>
      <c r="K183" s="176">
        <v>1855.09</v>
      </c>
      <c r="L183" s="177">
        <v>1855.09</v>
      </c>
    </row>
    <row r="184" spans="1:12" ht="27.6">
      <c r="A184" s="169" t="s">
        <v>445</v>
      </c>
      <c r="B184" s="170" t="s">
        <v>220</v>
      </c>
      <c r="C184" s="292" t="s">
        <v>446</v>
      </c>
      <c r="D184" s="290" t="s">
        <v>4665</v>
      </c>
      <c r="E184" s="291" t="s">
        <v>3487</v>
      </c>
      <c r="F184" s="289">
        <v>1</v>
      </c>
      <c r="G184" s="304">
        <v>2950.9166666666665</v>
      </c>
      <c r="H184" s="304">
        <v>520.75</v>
      </c>
      <c r="I184" s="311">
        <v>3471.6666666666665</v>
      </c>
      <c r="J184" s="175">
        <v>0.22226164190779008</v>
      </c>
      <c r="K184" s="176">
        <v>4243.29</v>
      </c>
      <c r="L184" s="177">
        <v>4243.29</v>
      </c>
    </row>
    <row r="185" spans="1:12" ht="27.6">
      <c r="A185" s="169" t="s">
        <v>447</v>
      </c>
      <c r="B185" s="170" t="s">
        <v>220</v>
      </c>
      <c r="C185" s="292" t="s">
        <v>448</v>
      </c>
      <c r="D185" s="290" t="s">
        <v>4666</v>
      </c>
      <c r="E185" s="291" t="s">
        <v>3487</v>
      </c>
      <c r="F185" s="289">
        <v>1</v>
      </c>
      <c r="G185" s="304">
        <v>1500.675</v>
      </c>
      <c r="H185" s="304">
        <v>264.82499999999999</v>
      </c>
      <c r="I185" s="311">
        <v>1765.5</v>
      </c>
      <c r="J185" s="175">
        <v>0.22226164190779008</v>
      </c>
      <c r="K185" s="176">
        <v>2157.9</v>
      </c>
      <c r="L185" s="177">
        <v>2157.9</v>
      </c>
    </row>
    <row r="186" spans="1:12" ht="27.6">
      <c r="A186" s="169" t="s">
        <v>449</v>
      </c>
      <c r="B186" s="170" t="s">
        <v>220</v>
      </c>
      <c r="C186" s="292" t="s">
        <v>450</v>
      </c>
      <c r="D186" s="290" t="s">
        <v>4667</v>
      </c>
      <c r="E186" s="291" t="s">
        <v>3487</v>
      </c>
      <c r="F186" s="289">
        <v>1</v>
      </c>
      <c r="G186" s="304">
        <v>1500.675</v>
      </c>
      <c r="H186" s="304">
        <v>264.82499999999999</v>
      </c>
      <c r="I186" s="311">
        <v>1765.5</v>
      </c>
      <c r="J186" s="175">
        <v>0.22226164190779008</v>
      </c>
      <c r="K186" s="176">
        <v>2157.9</v>
      </c>
      <c r="L186" s="177">
        <v>2157.9</v>
      </c>
    </row>
    <row r="187" spans="1:12" ht="27.6">
      <c r="A187" s="169" t="s">
        <v>451</v>
      </c>
      <c r="B187" s="170" t="s">
        <v>220</v>
      </c>
      <c r="C187" s="292" t="s">
        <v>452</v>
      </c>
      <c r="D187" s="290" t="s">
        <v>4668</v>
      </c>
      <c r="E187" s="291" t="s">
        <v>3487</v>
      </c>
      <c r="F187" s="289">
        <v>3</v>
      </c>
      <c r="G187" s="304">
        <v>5304</v>
      </c>
      <c r="H187" s="304">
        <v>936</v>
      </c>
      <c r="I187" s="311">
        <v>6240</v>
      </c>
      <c r="J187" s="175">
        <v>0.22226164190779008</v>
      </c>
      <c r="K187" s="176">
        <v>7626.91</v>
      </c>
      <c r="L187" s="177">
        <v>22880.73</v>
      </c>
    </row>
    <row r="188" spans="1:12" ht="41.4">
      <c r="A188" s="169" t="s">
        <v>453</v>
      </c>
      <c r="B188" s="170" t="s">
        <v>220</v>
      </c>
      <c r="C188" s="292" t="s">
        <v>454</v>
      </c>
      <c r="D188" s="290" t="s">
        <v>4669</v>
      </c>
      <c r="E188" s="291" t="s">
        <v>3487</v>
      </c>
      <c r="F188" s="289">
        <v>3</v>
      </c>
      <c r="G188" s="304">
        <v>3704.8666666666668</v>
      </c>
      <c r="H188" s="304">
        <v>653.80000000000007</v>
      </c>
      <c r="I188" s="311">
        <v>4358.666666666667</v>
      </c>
      <c r="J188" s="175">
        <v>0.22226164190779008</v>
      </c>
      <c r="K188" s="176">
        <v>5327.43</v>
      </c>
      <c r="L188" s="177">
        <v>15982.29</v>
      </c>
    </row>
    <row r="189" spans="1:12" ht="27.6">
      <c r="A189" s="169" t="s">
        <v>455</v>
      </c>
      <c r="B189" s="170" t="s">
        <v>220</v>
      </c>
      <c r="C189" s="292" t="s">
        <v>456</v>
      </c>
      <c r="D189" s="290" t="s">
        <v>4670</v>
      </c>
      <c r="E189" s="291" t="s">
        <v>3487</v>
      </c>
      <c r="F189" s="289">
        <v>3</v>
      </c>
      <c r="G189" s="304">
        <v>2389.0666666666666</v>
      </c>
      <c r="H189" s="304">
        <v>421.59999999999997</v>
      </c>
      <c r="I189" s="311">
        <v>2810.6666666666665</v>
      </c>
      <c r="J189" s="175">
        <v>0.22226164190779008</v>
      </c>
      <c r="K189" s="176">
        <v>3435.37</v>
      </c>
      <c r="L189" s="177">
        <v>10306.11</v>
      </c>
    </row>
    <row r="190" spans="1:12" ht="27.6">
      <c r="A190" s="169" t="s">
        <v>457</v>
      </c>
      <c r="B190" s="170" t="s">
        <v>220</v>
      </c>
      <c r="C190" s="292" t="s">
        <v>458</v>
      </c>
      <c r="D190" s="290" t="s">
        <v>4671</v>
      </c>
      <c r="E190" s="291" t="s">
        <v>3487</v>
      </c>
      <c r="F190" s="289">
        <v>12</v>
      </c>
      <c r="G190" s="304">
        <v>4264.2969999999996</v>
      </c>
      <c r="H190" s="304">
        <v>752.52299999999991</v>
      </c>
      <c r="I190" s="311">
        <v>5016.82</v>
      </c>
      <c r="J190" s="175">
        <v>0.22226164190779008</v>
      </c>
      <c r="K190" s="176">
        <v>6131.87</v>
      </c>
      <c r="L190" s="177">
        <v>73582.44</v>
      </c>
    </row>
    <row r="191" spans="1:12" ht="41.4">
      <c r="A191" s="169" t="s">
        <v>459</v>
      </c>
      <c r="B191" s="170" t="s">
        <v>220</v>
      </c>
      <c r="C191" s="292" t="s">
        <v>460</v>
      </c>
      <c r="D191" s="290" t="s">
        <v>4672</v>
      </c>
      <c r="E191" s="291" t="s">
        <v>3487</v>
      </c>
      <c r="F191" s="289">
        <v>2</v>
      </c>
      <c r="G191" s="304">
        <v>5178.3303333333333</v>
      </c>
      <c r="H191" s="304">
        <v>913.82299999999987</v>
      </c>
      <c r="I191" s="311">
        <v>6092.1533333333336</v>
      </c>
      <c r="J191" s="175">
        <v>0.22226164190779008</v>
      </c>
      <c r="K191" s="176">
        <v>7446.21</v>
      </c>
      <c r="L191" s="177">
        <v>14892.42</v>
      </c>
    </row>
    <row r="192" spans="1:12" ht="27.6">
      <c r="A192" s="169" t="s">
        <v>461</v>
      </c>
      <c r="B192" s="170" t="s">
        <v>220</v>
      </c>
      <c r="C192" s="292" t="s">
        <v>462</v>
      </c>
      <c r="D192" s="290" t="s">
        <v>4673</v>
      </c>
      <c r="E192" s="291" t="s">
        <v>3487</v>
      </c>
      <c r="F192" s="289">
        <v>1</v>
      </c>
      <c r="G192" s="304">
        <v>1513</v>
      </c>
      <c r="H192" s="304">
        <v>267</v>
      </c>
      <c r="I192" s="311">
        <v>1780</v>
      </c>
      <c r="J192" s="175">
        <v>0.22226164190779008</v>
      </c>
      <c r="K192" s="176">
        <v>2175.63</v>
      </c>
      <c r="L192" s="177">
        <v>2175.63</v>
      </c>
    </row>
    <row r="193" spans="1:12" ht="27.6">
      <c r="A193" s="169" t="s">
        <v>463</v>
      </c>
      <c r="B193" s="170" t="s">
        <v>220</v>
      </c>
      <c r="C193" s="292" t="s">
        <v>464</v>
      </c>
      <c r="D193" s="290" t="s">
        <v>4674</v>
      </c>
      <c r="E193" s="291" t="s">
        <v>3487</v>
      </c>
      <c r="F193" s="289">
        <v>1</v>
      </c>
      <c r="G193" s="304">
        <v>4462.5</v>
      </c>
      <c r="H193" s="304">
        <v>787.5</v>
      </c>
      <c r="I193" s="311">
        <v>5250</v>
      </c>
      <c r="J193" s="175">
        <v>0.22226164190779008</v>
      </c>
      <c r="K193" s="176">
        <v>6416.87</v>
      </c>
      <c r="L193" s="177">
        <v>6416.87</v>
      </c>
    </row>
    <row r="194" spans="1:12" ht="82.8">
      <c r="A194" s="169" t="s">
        <v>465</v>
      </c>
      <c r="B194" s="170" t="s">
        <v>220</v>
      </c>
      <c r="C194" s="292" t="s">
        <v>466</v>
      </c>
      <c r="D194" s="290" t="s">
        <v>5082</v>
      </c>
      <c r="E194" s="291" t="s">
        <v>3487</v>
      </c>
      <c r="F194" s="289">
        <v>2</v>
      </c>
      <c r="G194" s="304">
        <v>59126.85</v>
      </c>
      <c r="H194" s="304">
        <v>10434.15</v>
      </c>
      <c r="I194" s="311">
        <v>69561</v>
      </c>
      <c r="J194" s="175">
        <v>0.22226164190779008</v>
      </c>
      <c r="K194" s="176">
        <v>85021.74</v>
      </c>
      <c r="L194" s="177">
        <v>170043.48</v>
      </c>
    </row>
    <row r="195" spans="1:12" ht="41.4">
      <c r="A195" s="169" t="s">
        <v>467</v>
      </c>
      <c r="B195" s="170" t="s">
        <v>220</v>
      </c>
      <c r="C195" s="292" t="s">
        <v>468</v>
      </c>
      <c r="D195" s="290" t="s">
        <v>4675</v>
      </c>
      <c r="E195" s="291" t="s">
        <v>3487</v>
      </c>
      <c r="F195" s="289">
        <v>1</v>
      </c>
      <c r="G195" s="304">
        <v>848.86666666666667</v>
      </c>
      <c r="H195" s="304">
        <v>149.79999999999998</v>
      </c>
      <c r="I195" s="311">
        <v>998.66666666666663</v>
      </c>
      <c r="J195" s="175">
        <v>0.22226164190779008</v>
      </c>
      <c r="K195" s="176">
        <v>1220.6300000000001</v>
      </c>
      <c r="L195" s="177">
        <v>1220.6300000000001</v>
      </c>
    </row>
    <row r="196" spans="1:12" ht="41.4">
      <c r="A196" s="169" t="s">
        <v>469</v>
      </c>
      <c r="B196" s="170" t="s">
        <v>220</v>
      </c>
      <c r="C196" s="292" t="s">
        <v>470</v>
      </c>
      <c r="D196" s="290" t="s">
        <v>4676</v>
      </c>
      <c r="E196" s="291" t="s">
        <v>3487</v>
      </c>
      <c r="F196" s="289">
        <v>2</v>
      </c>
      <c r="G196" s="304">
        <v>3356.9333333333334</v>
      </c>
      <c r="H196" s="304">
        <v>592.4</v>
      </c>
      <c r="I196" s="311">
        <v>3949.3333333333335</v>
      </c>
      <c r="J196" s="175">
        <v>0.22226164190779008</v>
      </c>
      <c r="K196" s="176">
        <v>4827.12</v>
      </c>
      <c r="L196" s="177">
        <v>9654.24</v>
      </c>
    </row>
    <row r="197" spans="1:12" ht="27.6">
      <c r="A197" s="169" t="s">
        <v>471</v>
      </c>
      <c r="B197" s="170" t="s">
        <v>220</v>
      </c>
      <c r="C197" s="292" t="s">
        <v>472</v>
      </c>
      <c r="D197" s="290" t="s">
        <v>4677</v>
      </c>
      <c r="E197" s="291" t="s">
        <v>3487</v>
      </c>
      <c r="F197" s="289">
        <v>1</v>
      </c>
      <c r="G197" s="304">
        <v>378.25</v>
      </c>
      <c r="H197" s="304">
        <v>66.75</v>
      </c>
      <c r="I197" s="311">
        <v>445</v>
      </c>
      <c r="J197" s="175">
        <v>0.22226164190779008</v>
      </c>
      <c r="K197" s="176">
        <v>543.91</v>
      </c>
      <c r="L197" s="177">
        <v>543.91</v>
      </c>
    </row>
    <row r="198" spans="1:12" ht="41.4">
      <c r="A198" s="169" t="s">
        <v>473</v>
      </c>
      <c r="B198" s="170" t="s">
        <v>220</v>
      </c>
      <c r="C198" s="292" t="s">
        <v>474</v>
      </c>
      <c r="D198" s="290" t="s">
        <v>4678</v>
      </c>
      <c r="E198" s="291" t="s">
        <v>3487</v>
      </c>
      <c r="F198" s="289">
        <v>1</v>
      </c>
      <c r="G198" s="304">
        <v>616.25</v>
      </c>
      <c r="H198" s="304">
        <v>108.75</v>
      </c>
      <c r="I198" s="311">
        <v>725</v>
      </c>
      <c r="J198" s="175">
        <v>0.22226164190779008</v>
      </c>
      <c r="K198" s="176">
        <v>886.14</v>
      </c>
      <c r="L198" s="177">
        <v>886.14</v>
      </c>
    </row>
    <row r="199" spans="1:12" ht="27.6">
      <c r="A199" s="169" t="s">
        <v>475</v>
      </c>
      <c r="B199" s="170" t="s">
        <v>220</v>
      </c>
      <c r="C199" s="292" t="s">
        <v>476</v>
      </c>
      <c r="D199" s="290" t="s">
        <v>4679</v>
      </c>
      <c r="E199" s="291" t="s">
        <v>3487</v>
      </c>
      <c r="F199" s="289">
        <v>2</v>
      </c>
      <c r="G199" s="304">
        <v>2564.6624999999999</v>
      </c>
      <c r="H199" s="304">
        <v>452.58749999999998</v>
      </c>
      <c r="I199" s="311">
        <v>3017.25</v>
      </c>
      <c r="J199" s="175">
        <v>0.22226164190779008</v>
      </c>
      <c r="K199" s="176">
        <v>3687.87</v>
      </c>
      <c r="L199" s="177">
        <v>7375.74</v>
      </c>
    </row>
    <row r="200" spans="1:12" ht="41.4">
      <c r="A200" s="169" t="s">
        <v>477</v>
      </c>
      <c r="B200" s="170" t="s">
        <v>220</v>
      </c>
      <c r="C200" s="292" t="s">
        <v>478</v>
      </c>
      <c r="D200" s="290" t="s">
        <v>4680</v>
      </c>
      <c r="E200" s="291" t="s">
        <v>3487</v>
      </c>
      <c r="F200" s="289">
        <v>2</v>
      </c>
      <c r="G200" s="304">
        <v>2987.75</v>
      </c>
      <c r="H200" s="304">
        <v>527.25</v>
      </c>
      <c r="I200" s="311">
        <v>3515</v>
      </c>
      <c r="J200" s="175">
        <v>0.22226164190779008</v>
      </c>
      <c r="K200" s="176">
        <v>4296.25</v>
      </c>
      <c r="L200" s="177">
        <v>8592.5</v>
      </c>
    </row>
    <row r="201" spans="1:12" ht="41.4">
      <c r="A201" s="169" t="s">
        <v>479</v>
      </c>
      <c r="B201" s="170" t="s">
        <v>220</v>
      </c>
      <c r="C201" s="292" t="s">
        <v>480</v>
      </c>
      <c r="D201" s="290" t="s">
        <v>4681</v>
      </c>
      <c r="E201" s="291" t="s">
        <v>3487</v>
      </c>
      <c r="F201" s="289">
        <v>1</v>
      </c>
      <c r="G201" s="304">
        <v>2540.2249999999999</v>
      </c>
      <c r="H201" s="304">
        <v>448.27499999999998</v>
      </c>
      <c r="I201" s="311">
        <v>2988.5</v>
      </c>
      <c r="J201" s="175">
        <v>0.22226164190779008</v>
      </c>
      <c r="K201" s="176">
        <v>3652.73</v>
      </c>
      <c r="L201" s="177">
        <v>3652.73</v>
      </c>
    </row>
    <row r="202" spans="1:12" ht="27.6">
      <c r="A202" s="169" t="s">
        <v>481</v>
      </c>
      <c r="B202" s="170" t="s">
        <v>220</v>
      </c>
      <c r="C202" s="292" t="s">
        <v>482</v>
      </c>
      <c r="D202" s="290" t="s">
        <v>4682</v>
      </c>
      <c r="E202" s="291" t="s">
        <v>3487</v>
      </c>
      <c r="F202" s="289">
        <v>2</v>
      </c>
      <c r="G202" s="304">
        <v>1025.0999999999999</v>
      </c>
      <c r="H202" s="304">
        <v>180.9</v>
      </c>
      <c r="I202" s="311">
        <v>1206</v>
      </c>
      <c r="J202" s="175">
        <v>0.22226164190779008</v>
      </c>
      <c r="K202" s="176">
        <v>1474.05</v>
      </c>
      <c r="L202" s="177">
        <v>2948.1</v>
      </c>
    </row>
    <row r="203" spans="1:12" ht="41.4">
      <c r="A203" s="169" t="s">
        <v>483</v>
      </c>
      <c r="B203" s="170" t="s">
        <v>484</v>
      </c>
      <c r="C203" s="292" t="s">
        <v>485</v>
      </c>
      <c r="D203" s="290" t="s">
        <v>5086</v>
      </c>
      <c r="E203" s="291" t="s">
        <v>3487</v>
      </c>
      <c r="F203" s="289">
        <v>1</v>
      </c>
      <c r="G203" s="304">
        <v>2071.9004999999997</v>
      </c>
      <c r="H203" s="304">
        <v>365.62949999999995</v>
      </c>
      <c r="I203" s="311">
        <v>2437.5299999999997</v>
      </c>
      <c r="J203" s="175">
        <v>0.22226164190779008</v>
      </c>
      <c r="K203" s="176">
        <v>2979.3</v>
      </c>
      <c r="L203" s="177">
        <v>2979.3</v>
      </c>
    </row>
    <row r="204" spans="1:12" ht="41.4">
      <c r="A204" s="169" t="s">
        <v>486</v>
      </c>
      <c r="B204" s="170" t="s">
        <v>220</v>
      </c>
      <c r="C204" s="292" t="s">
        <v>487</v>
      </c>
      <c r="D204" s="290" t="s">
        <v>5098</v>
      </c>
      <c r="E204" s="291" t="s">
        <v>3487</v>
      </c>
      <c r="F204" s="289">
        <v>1</v>
      </c>
      <c r="G204" s="304">
        <v>1933.2733333333335</v>
      </c>
      <c r="H204" s="304">
        <v>304.72000000000003</v>
      </c>
      <c r="I204" s="311">
        <v>2237.9933333333338</v>
      </c>
      <c r="J204" s="175">
        <v>0.22226164190779008</v>
      </c>
      <c r="K204" s="176">
        <v>2735.41</v>
      </c>
      <c r="L204" s="177">
        <v>2735.41</v>
      </c>
    </row>
    <row r="205" spans="1:12" ht="82.8">
      <c r="A205" s="169" t="s">
        <v>488</v>
      </c>
      <c r="B205" s="170" t="s">
        <v>220</v>
      </c>
      <c r="C205" s="292" t="s">
        <v>489</v>
      </c>
      <c r="D205" s="290" t="s">
        <v>4683</v>
      </c>
      <c r="E205" s="291" t="s">
        <v>3487</v>
      </c>
      <c r="F205" s="289">
        <v>1</v>
      </c>
      <c r="G205" s="304">
        <v>61080.546666666662</v>
      </c>
      <c r="H205" s="304">
        <v>10778.919999999998</v>
      </c>
      <c r="I205" s="311">
        <v>71859.46666666666</v>
      </c>
      <c r="J205" s="175">
        <v>0.22226164190779008</v>
      </c>
      <c r="K205" s="176">
        <v>87831.07</v>
      </c>
      <c r="L205" s="177">
        <v>87831.07</v>
      </c>
    </row>
    <row r="206" spans="1:12" ht="41.4">
      <c r="A206" s="169" t="s">
        <v>490</v>
      </c>
      <c r="B206" s="170" t="s">
        <v>220</v>
      </c>
      <c r="C206" s="292" t="s">
        <v>491</v>
      </c>
      <c r="D206" s="290" t="s">
        <v>4684</v>
      </c>
      <c r="E206" s="291" t="s">
        <v>3487</v>
      </c>
      <c r="F206" s="289">
        <v>1</v>
      </c>
      <c r="G206" s="304">
        <v>5984</v>
      </c>
      <c r="H206" s="304">
        <v>1056</v>
      </c>
      <c r="I206" s="311">
        <v>7040</v>
      </c>
      <c r="J206" s="175">
        <v>0.22226164190779008</v>
      </c>
      <c r="K206" s="176">
        <v>8604.7199999999993</v>
      </c>
      <c r="L206" s="177">
        <v>8604.7199999999993</v>
      </c>
    </row>
    <row r="207" spans="1:12" ht="82.8">
      <c r="A207" s="169" t="s">
        <v>492</v>
      </c>
      <c r="B207" s="170" t="s">
        <v>220</v>
      </c>
      <c r="C207" s="292" t="s">
        <v>493</v>
      </c>
      <c r="D207" s="290" t="s">
        <v>4685</v>
      </c>
      <c r="E207" s="291" t="s">
        <v>3487</v>
      </c>
      <c r="F207" s="289">
        <v>1</v>
      </c>
      <c r="G207" s="304">
        <v>16204.895833333332</v>
      </c>
      <c r="H207" s="304">
        <v>2859.6874999999995</v>
      </c>
      <c r="I207" s="311">
        <v>19064.583333333332</v>
      </c>
      <c r="J207" s="175">
        <v>0.22226164190779008</v>
      </c>
      <c r="K207" s="176">
        <v>23301.91</v>
      </c>
      <c r="L207" s="177">
        <v>23301.91</v>
      </c>
    </row>
    <row r="208" spans="1:12" ht="82.8">
      <c r="A208" s="169" t="s">
        <v>494</v>
      </c>
      <c r="B208" s="170" t="s">
        <v>220</v>
      </c>
      <c r="C208" s="292" t="s">
        <v>495</v>
      </c>
      <c r="D208" s="290" t="s">
        <v>4686</v>
      </c>
      <c r="E208" s="291" t="s">
        <v>3487</v>
      </c>
      <c r="F208" s="289">
        <v>1</v>
      </c>
      <c r="G208" s="304">
        <v>61984.833333333328</v>
      </c>
      <c r="H208" s="304">
        <v>10938.499999999998</v>
      </c>
      <c r="I208" s="311">
        <v>72923.333333333328</v>
      </c>
      <c r="J208" s="175">
        <v>0.22226164190779008</v>
      </c>
      <c r="K208" s="176">
        <v>89131.39</v>
      </c>
      <c r="L208" s="177">
        <v>89131.39</v>
      </c>
    </row>
    <row r="209" spans="1:12" ht="41.4">
      <c r="A209" s="169" t="s">
        <v>496</v>
      </c>
      <c r="B209" s="170" t="s">
        <v>220</v>
      </c>
      <c r="C209" s="292" t="s">
        <v>497</v>
      </c>
      <c r="D209" s="290" t="s">
        <v>4687</v>
      </c>
      <c r="E209" s="291" t="s">
        <v>3487</v>
      </c>
      <c r="F209" s="289">
        <v>1</v>
      </c>
      <c r="G209" s="304">
        <v>9565.0499999999993</v>
      </c>
      <c r="H209" s="304">
        <v>1687.95</v>
      </c>
      <c r="I209" s="311">
        <v>11253</v>
      </c>
      <c r="J209" s="175">
        <v>0.22226164190779008</v>
      </c>
      <c r="K209" s="176">
        <v>13754.11</v>
      </c>
      <c r="L209" s="177">
        <v>13754.11</v>
      </c>
    </row>
    <row r="210" spans="1:12" ht="27.6">
      <c r="A210" s="169" t="s">
        <v>498</v>
      </c>
      <c r="B210" s="170" t="s">
        <v>220</v>
      </c>
      <c r="C210" s="292" t="s">
        <v>499</v>
      </c>
      <c r="D210" s="290" t="s">
        <v>4688</v>
      </c>
      <c r="E210" s="291" t="s">
        <v>3487</v>
      </c>
      <c r="F210" s="289">
        <v>1</v>
      </c>
      <c r="G210" s="304">
        <v>3041.3</v>
      </c>
      <c r="H210" s="304">
        <v>536.69999999999993</v>
      </c>
      <c r="I210" s="311">
        <v>3578</v>
      </c>
      <c r="J210" s="175">
        <v>0.22226164190779008</v>
      </c>
      <c r="K210" s="176">
        <v>4373.25</v>
      </c>
      <c r="L210" s="177">
        <v>4373.25</v>
      </c>
    </row>
    <row r="211" spans="1:12" ht="41.4">
      <c r="A211" s="169" t="s">
        <v>500</v>
      </c>
      <c r="B211" s="170" t="s">
        <v>220</v>
      </c>
      <c r="C211" s="292" t="s">
        <v>501</v>
      </c>
      <c r="D211" s="290" t="s">
        <v>4689</v>
      </c>
      <c r="E211" s="291" t="s">
        <v>3487</v>
      </c>
      <c r="F211" s="289">
        <v>1</v>
      </c>
      <c r="G211" s="304">
        <v>1814.75</v>
      </c>
      <c r="H211" s="304">
        <v>320.25</v>
      </c>
      <c r="I211" s="311">
        <v>2135</v>
      </c>
      <c r="J211" s="175">
        <v>0.22226164190779008</v>
      </c>
      <c r="K211" s="176">
        <v>2609.5300000000002</v>
      </c>
      <c r="L211" s="177">
        <v>2609.5300000000002</v>
      </c>
    </row>
    <row r="212" spans="1:12" ht="55.2">
      <c r="A212" s="169" t="s">
        <v>502</v>
      </c>
      <c r="B212" s="170" t="s">
        <v>220</v>
      </c>
      <c r="C212" s="292" t="s">
        <v>503</v>
      </c>
      <c r="D212" s="290" t="s">
        <v>4634</v>
      </c>
      <c r="E212" s="291" t="s">
        <v>3487</v>
      </c>
      <c r="F212" s="289">
        <v>6</v>
      </c>
      <c r="G212" s="304">
        <v>3531.373333333333</v>
      </c>
      <c r="H212" s="304">
        <v>71.44</v>
      </c>
      <c r="I212" s="311">
        <v>3602.813333333333</v>
      </c>
      <c r="J212" s="175">
        <v>0.22226164190779008</v>
      </c>
      <c r="K212" s="176">
        <v>4403.58</v>
      </c>
      <c r="L212" s="177">
        <v>26421.48</v>
      </c>
    </row>
    <row r="213" spans="1:12" ht="69">
      <c r="A213" s="169" t="s">
        <v>504</v>
      </c>
      <c r="B213" s="170" t="s">
        <v>220</v>
      </c>
      <c r="C213" s="292" t="s">
        <v>505</v>
      </c>
      <c r="D213" s="290" t="s">
        <v>4635</v>
      </c>
      <c r="E213" s="291" t="s">
        <v>3487</v>
      </c>
      <c r="F213" s="289">
        <v>7</v>
      </c>
      <c r="G213" s="304">
        <v>3702.9733333333329</v>
      </c>
      <c r="H213" s="304">
        <v>71.44</v>
      </c>
      <c r="I213" s="311">
        <v>3774.413333333333</v>
      </c>
      <c r="J213" s="175">
        <v>0.22226164190779008</v>
      </c>
      <c r="K213" s="176">
        <v>4613.32</v>
      </c>
      <c r="L213" s="177">
        <v>32293.24</v>
      </c>
    </row>
    <row r="214" spans="1:12" ht="69">
      <c r="A214" s="169" t="s">
        <v>506</v>
      </c>
      <c r="B214" s="170" t="s">
        <v>220</v>
      </c>
      <c r="C214" s="292" t="s">
        <v>507</v>
      </c>
      <c r="D214" s="290" t="s">
        <v>4636</v>
      </c>
      <c r="E214" s="291" t="s">
        <v>3487</v>
      </c>
      <c r="F214" s="289">
        <v>3</v>
      </c>
      <c r="G214" s="304">
        <v>3250.5883333333331</v>
      </c>
      <c r="H214" s="304">
        <v>107.16</v>
      </c>
      <c r="I214" s="311">
        <v>3357.748333333333</v>
      </c>
      <c r="J214" s="175">
        <v>0.22226164190779008</v>
      </c>
      <c r="K214" s="176">
        <v>4104.05</v>
      </c>
      <c r="L214" s="177">
        <v>12312.15</v>
      </c>
    </row>
    <row r="215" spans="1:12" ht="82.8">
      <c r="A215" s="169" t="s">
        <v>508</v>
      </c>
      <c r="B215" s="170" t="s">
        <v>220</v>
      </c>
      <c r="C215" s="292" t="s">
        <v>509</v>
      </c>
      <c r="D215" s="290" t="s">
        <v>4637</v>
      </c>
      <c r="E215" s="291" t="s">
        <v>3487</v>
      </c>
      <c r="F215" s="289">
        <v>4</v>
      </c>
      <c r="G215" s="304">
        <v>3709.5533333333333</v>
      </c>
      <c r="H215" s="304">
        <v>71.44</v>
      </c>
      <c r="I215" s="311">
        <v>3780.9933333333333</v>
      </c>
      <c r="J215" s="175">
        <v>0.22226164190779008</v>
      </c>
      <c r="K215" s="176">
        <v>4621.3599999999997</v>
      </c>
      <c r="L215" s="177">
        <v>18485.439999999999</v>
      </c>
    </row>
    <row r="216" spans="1:12" ht="179.4">
      <c r="A216" s="169" t="s">
        <v>510</v>
      </c>
      <c r="B216" s="170" t="s">
        <v>220</v>
      </c>
      <c r="C216" s="292" t="s">
        <v>511</v>
      </c>
      <c r="D216" s="290" t="s">
        <v>4652</v>
      </c>
      <c r="E216" s="291" t="s">
        <v>3487</v>
      </c>
      <c r="F216" s="289">
        <v>3</v>
      </c>
      <c r="G216" s="304">
        <v>9276.638333333336</v>
      </c>
      <c r="H216" s="304">
        <v>142.88</v>
      </c>
      <c r="I216" s="311">
        <v>9419.5183333333352</v>
      </c>
      <c r="J216" s="175">
        <v>0.22226164190779008</v>
      </c>
      <c r="K216" s="176">
        <v>11513.12</v>
      </c>
      <c r="L216" s="177">
        <v>34539.360000000001</v>
      </c>
    </row>
    <row r="217" spans="1:12" ht="69">
      <c r="A217" s="169" t="s">
        <v>512</v>
      </c>
      <c r="B217" s="170" t="s">
        <v>220</v>
      </c>
      <c r="C217" s="292" t="s">
        <v>513</v>
      </c>
      <c r="D217" s="290" t="s">
        <v>4638</v>
      </c>
      <c r="E217" s="291" t="s">
        <v>3487</v>
      </c>
      <c r="F217" s="289">
        <v>14</v>
      </c>
      <c r="G217" s="304">
        <v>3403.478333333333</v>
      </c>
      <c r="H217" s="304">
        <v>107.16</v>
      </c>
      <c r="I217" s="311">
        <v>3510.6383333333329</v>
      </c>
      <c r="J217" s="175">
        <v>0.22226164190779008</v>
      </c>
      <c r="K217" s="176">
        <v>4290.92</v>
      </c>
      <c r="L217" s="177">
        <v>60072.88</v>
      </c>
    </row>
    <row r="218" spans="1:12" ht="69">
      <c r="A218" s="169" t="s">
        <v>514</v>
      </c>
      <c r="B218" s="170" t="s">
        <v>220</v>
      </c>
      <c r="C218" s="292" t="s">
        <v>515</v>
      </c>
      <c r="D218" s="290" t="s">
        <v>4639</v>
      </c>
      <c r="E218" s="291" t="s">
        <v>3487</v>
      </c>
      <c r="F218" s="289">
        <v>6</v>
      </c>
      <c r="G218" s="304">
        <v>3403.478333333333</v>
      </c>
      <c r="H218" s="304">
        <v>107.16</v>
      </c>
      <c r="I218" s="311">
        <v>3510.6383333333329</v>
      </c>
      <c r="J218" s="175">
        <v>0.22226164190779008</v>
      </c>
      <c r="K218" s="176">
        <v>4290.92</v>
      </c>
      <c r="L218" s="177">
        <v>25745.52</v>
      </c>
    </row>
    <row r="219" spans="1:12" ht="69">
      <c r="A219" s="169" t="s">
        <v>516</v>
      </c>
      <c r="B219" s="170" t="s">
        <v>220</v>
      </c>
      <c r="C219" s="292" t="s">
        <v>517</v>
      </c>
      <c r="D219" s="290" t="s">
        <v>4640</v>
      </c>
      <c r="E219" s="291" t="s">
        <v>3487</v>
      </c>
      <c r="F219" s="289">
        <v>4</v>
      </c>
      <c r="G219" s="304">
        <v>3348.8383333333331</v>
      </c>
      <c r="H219" s="304">
        <v>71.44</v>
      </c>
      <c r="I219" s="311">
        <v>3420.2783333333332</v>
      </c>
      <c r="J219" s="175">
        <v>0.22226164190779008</v>
      </c>
      <c r="K219" s="176">
        <v>4180.4799999999996</v>
      </c>
      <c r="L219" s="177">
        <v>16721.919999999998</v>
      </c>
    </row>
    <row r="220" spans="1:12" ht="82.8">
      <c r="A220" s="169" t="s">
        <v>518</v>
      </c>
      <c r="B220" s="170" t="s">
        <v>220</v>
      </c>
      <c r="C220" s="292" t="s">
        <v>519</v>
      </c>
      <c r="D220" s="290" t="s">
        <v>4641</v>
      </c>
      <c r="E220" s="291" t="s">
        <v>3487</v>
      </c>
      <c r="F220" s="289">
        <v>3</v>
      </c>
      <c r="G220" s="304">
        <v>3218.8383333333331</v>
      </c>
      <c r="H220" s="304">
        <v>71.44</v>
      </c>
      <c r="I220" s="311">
        <v>3290.2783333333332</v>
      </c>
      <c r="J220" s="175">
        <v>0.22226164190779008</v>
      </c>
      <c r="K220" s="176">
        <v>4021.58</v>
      </c>
      <c r="L220" s="177">
        <v>12064.74</v>
      </c>
    </row>
    <row r="221" spans="1:12" ht="110.4">
      <c r="A221" s="169" t="s">
        <v>520</v>
      </c>
      <c r="B221" s="170" t="s">
        <v>220</v>
      </c>
      <c r="C221" s="292" t="s">
        <v>521</v>
      </c>
      <c r="D221" s="290" t="s">
        <v>4655</v>
      </c>
      <c r="E221" s="291" t="s">
        <v>3487</v>
      </c>
      <c r="F221" s="289">
        <v>1</v>
      </c>
      <c r="G221" s="304">
        <v>7593.623333333333</v>
      </c>
      <c r="H221" s="304">
        <v>142.88</v>
      </c>
      <c r="I221" s="311">
        <v>7736.5033333333331</v>
      </c>
      <c r="J221" s="175">
        <v>0.22226164190779008</v>
      </c>
      <c r="K221" s="176">
        <v>9456.0300000000007</v>
      </c>
      <c r="L221" s="177">
        <v>9456.0300000000007</v>
      </c>
    </row>
    <row r="222" spans="1:12" ht="165.6">
      <c r="A222" s="169" t="s">
        <v>522</v>
      </c>
      <c r="B222" s="170" t="s">
        <v>220</v>
      </c>
      <c r="C222" s="292" t="s">
        <v>523</v>
      </c>
      <c r="D222" s="290" t="s">
        <v>4690</v>
      </c>
      <c r="E222" s="291" t="s">
        <v>3487</v>
      </c>
      <c r="F222" s="289">
        <v>2</v>
      </c>
      <c r="G222" s="304">
        <v>6838.288333333333</v>
      </c>
      <c r="H222" s="304">
        <v>142.88</v>
      </c>
      <c r="I222" s="311">
        <v>6981.1683333333331</v>
      </c>
      <c r="J222" s="175">
        <v>0.22226164190779008</v>
      </c>
      <c r="K222" s="176">
        <v>8532.81</v>
      </c>
      <c r="L222" s="177">
        <v>17065.62</v>
      </c>
    </row>
    <row r="223" spans="1:12" ht="69">
      <c r="A223" s="169" t="s">
        <v>524</v>
      </c>
      <c r="B223" s="170" t="s">
        <v>220</v>
      </c>
      <c r="C223" s="292" t="s">
        <v>525</v>
      </c>
      <c r="D223" s="290" t="s">
        <v>4642</v>
      </c>
      <c r="E223" s="291" t="s">
        <v>3487</v>
      </c>
      <c r="F223" s="289">
        <v>3</v>
      </c>
      <c r="G223" s="304">
        <v>4039.5533333333333</v>
      </c>
      <c r="H223" s="304">
        <v>71.44</v>
      </c>
      <c r="I223" s="311">
        <v>4110.9933333333329</v>
      </c>
      <c r="J223" s="175">
        <v>0.22226164190779008</v>
      </c>
      <c r="K223" s="176">
        <v>5024.71</v>
      </c>
      <c r="L223" s="177">
        <v>15074.13</v>
      </c>
    </row>
    <row r="224" spans="1:12" ht="69">
      <c r="A224" s="169" t="s">
        <v>526</v>
      </c>
      <c r="B224" s="170" t="s">
        <v>220</v>
      </c>
      <c r="C224" s="292" t="s">
        <v>527</v>
      </c>
      <c r="D224" s="290" t="s">
        <v>4643</v>
      </c>
      <c r="E224" s="291" t="s">
        <v>3487</v>
      </c>
      <c r="F224" s="289">
        <v>1</v>
      </c>
      <c r="G224" s="304">
        <v>4274.9233333333332</v>
      </c>
      <c r="H224" s="304">
        <v>107.16</v>
      </c>
      <c r="I224" s="311">
        <v>4382.083333333333</v>
      </c>
      <c r="J224" s="175">
        <v>0.22226164190779008</v>
      </c>
      <c r="K224" s="176">
        <v>5356.05</v>
      </c>
      <c r="L224" s="177">
        <v>5356.05</v>
      </c>
    </row>
    <row r="225" spans="1:12" ht="69">
      <c r="A225" s="169" t="s">
        <v>528</v>
      </c>
      <c r="B225" s="170" t="s">
        <v>220</v>
      </c>
      <c r="C225" s="292" t="s">
        <v>529</v>
      </c>
      <c r="D225" s="290" t="s">
        <v>4644</v>
      </c>
      <c r="E225" s="291" t="s">
        <v>3487</v>
      </c>
      <c r="F225" s="289">
        <v>9</v>
      </c>
      <c r="G225" s="304">
        <v>3551.8783333333331</v>
      </c>
      <c r="H225" s="304">
        <v>107.16</v>
      </c>
      <c r="I225" s="311">
        <v>3659.038333333333</v>
      </c>
      <c r="J225" s="175">
        <v>0.22226164190779008</v>
      </c>
      <c r="K225" s="176">
        <v>4472.3</v>
      </c>
      <c r="L225" s="177">
        <v>40250.699999999997</v>
      </c>
    </row>
    <row r="226" spans="1:12" ht="165.6">
      <c r="A226" s="169" t="s">
        <v>530</v>
      </c>
      <c r="B226" s="170" t="s">
        <v>220</v>
      </c>
      <c r="C226" s="292" t="s">
        <v>531</v>
      </c>
      <c r="D226" s="290" t="s">
        <v>4691</v>
      </c>
      <c r="E226" s="291" t="s">
        <v>3487</v>
      </c>
      <c r="F226" s="289">
        <v>1</v>
      </c>
      <c r="G226" s="304">
        <v>6838.288333333333</v>
      </c>
      <c r="H226" s="304">
        <v>142.88</v>
      </c>
      <c r="I226" s="311">
        <v>6981.1683333333331</v>
      </c>
      <c r="J226" s="175">
        <v>0.22226164190779008</v>
      </c>
      <c r="K226" s="176">
        <v>8532.81</v>
      </c>
      <c r="L226" s="177">
        <v>8532.81</v>
      </c>
    </row>
    <row r="227" spans="1:12" ht="82.8">
      <c r="A227" s="169" t="s">
        <v>532</v>
      </c>
      <c r="B227" s="170" t="s">
        <v>220</v>
      </c>
      <c r="C227" s="292" t="s">
        <v>533</v>
      </c>
      <c r="D227" s="290" t="s">
        <v>4645</v>
      </c>
      <c r="E227" s="291" t="s">
        <v>3487</v>
      </c>
      <c r="F227" s="289">
        <v>1</v>
      </c>
      <c r="G227" s="304">
        <v>3774.208333333333</v>
      </c>
      <c r="H227" s="304">
        <v>107.16</v>
      </c>
      <c r="I227" s="311">
        <v>3881.3683333333329</v>
      </c>
      <c r="J227" s="175">
        <v>0.22226164190779008</v>
      </c>
      <c r="K227" s="176">
        <v>4744.05</v>
      </c>
      <c r="L227" s="177">
        <v>4744.05</v>
      </c>
    </row>
    <row r="228" spans="1:12" ht="55.2">
      <c r="A228" s="169" t="s">
        <v>534</v>
      </c>
      <c r="B228" s="170" t="s">
        <v>220</v>
      </c>
      <c r="C228" s="292" t="s">
        <v>535</v>
      </c>
      <c r="D228" s="290" t="s">
        <v>4646</v>
      </c>
      <c r="E228" s="291" t="s">
        <v>3487</v>
      </c>
      <c r="F228" s="289">
        <v>1</v>
      </c>
      <c r="G228" s="304">
        <v>3237.125</v>
      </c>
      <c r="H228" s="304">
        <v>107.16</v>
      </c>
      <c r="I228" s="311">
        <v>3344.2849999999999</v>
      </c>
      <c r="J228" s="175">
        <v>0.22226164190779008</v>
      </c>
      <c r="K228" s="176">
        <v>4087.59</v>
      </c>
      <c r="L228" s="177">
        <v>4087.59</v>
      </c>
    </row>
    <row r="229" spans="1:12" ht="69">
      <c r="A229" s="169" t="s">
        <v>536</v>
      </c>
      <c r="B229" s="170" t="s">
        <v>220</v>
      </c>
      <c r="C229" s="292" t="s">
        <v>537</v>
      </c>
      <c r="D229" s="290" t="s">
        <v>4647</v>
      </c>
      <c r="E229" s="291" t="s">
        <v>3487</v>
      </c>
      <c r="F229" s="289">
        <v>1</v>
      </c>
      <c r="G229" s="304">
        <v>3898.0616666666665</v>
      </c>
      <c r="H229" s="304">
        <v>142.88</v>
      </c>
      <c r="I229" s="311">
        <v>4040.9416666666666</v>
      </c>
      <c r="J229" s="175">
        <v>0.22226164190779008</v>
      </c>
      <c r="K229" s="176">
        <v>4939.09</v>
      </c>
      <c r="L229" s="177">
        <v>4939.09</v>
      </c>
    </row>
    <row r="230" spans="1:12" ht="82.8">
      <c r="A230" s="169" t="s">
        <v>538</v>
      </c>
      <c r="B230" s="170" t="s">
        <v>220</v>
      </c>
      <c r="C230" s="292" t="s">
        <v>539</v>
      </c>
      <c r="D230" s="290" t="s">
        <v>4648</v>
      </c>
      <c r="E230" s="291" t="s">
        <v>3487</v>
      </c>
      <c r="F230" s="289">
        <v>1</v>
      </c>
      <c r="G230" s="304">
        <v>3938.0616666666665</v>
      </c>
      <c r="H230" s="304">
        <v>142.88</v>
      </c>
      <c r="I230" s="311">
        <v>4080.9416666666666</v>
      </c>
      <c r="J230" s="175">
        <v>0.22226164190779008</v>
      </c>
      <c r="K230" s="176">
        <v>4987.9799999999996</v>
      </c>
      <c r="L230" s="177">
        <v>4987.9799999999996</v>
      </c>
    </row>
    <row r="231" spans="1:12" ht="96.6">
      <c r="A231" s="169" t="s">
        <v>540</v>
      </c>
      <c r="B231" s="170" t="s">
        <v>220</v>
      </c>
      <c r="C231" s="292" t="s">
        <v>541</v>
      </c>
      <c r="D231" s="290" t="s">
        <v>4649</v>
      </c>
      <c r="E231" s="291" t="s">
        <v>3487</v>
      </c>
      <c r="F231" s="289">
        <v>1</v>
      </c>
      <c r="G231" s="304">
        <v>4088.0616666666665</v>
      </c>
      <c r="H231" s="304">
        <v>142.88</v>
      </c>
      <c r="I231" s="311">
        <v>4230.9416666666666</v>
      </c>
      <c r="J231" s="175">
        <v>0.22226164190779008</v>
      </c>
      <c r="K231" s="176">
        <v>5171.32</v>
      </c>
      <c r="L231" s="177">
        <v>5171.32</v>
      </c>
    </row>
    <row r="232" spans="1:12" ht="179.4">
      <c r="A232" s="169" t="s">
        <v>542</v>
      </c>
      <c r="B232" s="170" t="s">
        <v>220</v>
      </c>
      <c r="C232" s="292" t="s">
        <v>543</v>
      </c>
      <c r="D232" s="290" t="s">
        <v>4692</v>
      </c>
      <c r="E232" s="291" t="s">
        <v>3487</v>
      </c>
      <c r="F232" s="289">
        <v>2</v>
      </c>
      <c r="G232" s="304">
        <v>15544.298333333336</v>
      </c>
      <c r="H232" s="304">
        <v>142.88</v>
      </c>
      <c r="I232" s="311">
        <v>15687.178333333335</v>
      </c>
      <c r="J232" s="175">
        <v>0.22226164190779008</v>
      </c>
      <c r="K232" s="176">
        <v>19173.84</v>
      </c>
      <c r="L232" s="177">
        <v>38347.68</v>
      </c>
    </row>
    <row r="233" spans="1:12" ht="179.4">
      <c r="A233" s="169" t="s">
        <v>544</v>
      </c>
      <c r="B233" s="170" t="s">
        <v>220</v>
      </c>
      <c r="C233" s="292" t="s">
        <v>545</v>
      </c>
      <c r="D233" s="290" t="s">
        <v>4693</v>
      </c>
      <c r="E233" s="291" t="s">
        <v>3487</v>
      </c>
      <c r="F233" s="289">
        <v>2</v>
      </c>
      <c r="G233" s="304">
        <v>6045.123333333333</v>
      </c>
      <c r="H233" s="304">
        <v>142.88</v>
      </c>
      <c r="I233" s="311">
        <v>6188.0033333333331</v>
      </c>
      <c r="J233" s="175">
        <v>0.22226164190779008</v>
      </c>
      <c r="K233" s="176">
        <v>7563.36</v>
      </c>
      <c r="L233" s="177">
        <v>15126.72</v>
      </c>
    </row>
    <row r="234" spans="1:12" ht="27.6">
      <c r="A234" s="169" t="s">
        <v>546</v>
      </c>
      <c r="B234" s="170" t="s">
        <v>220</v>
      </c>
      <c r="C234" s="292" t="s">
        <v>547</v>
      </c>
      <c r="D234" s="290" t="s">
        <v>4694</v>
      </c>
      <c r="E234" s="291" t="s">
        <v>3487</v>
      </c>
      <c r="F234" s="289">
        <v>4</v>
      </c>
      <c r="G234" s="304">
        <v>1367.9333333333334</v>
      </c>
      <c r="H234" s="304">
        <v>241.39999999999998</v>
      </c>
      <c r="I234" s="311">
        <v>1609.3333333333335</v>
      </c>
      <c r="J234" s="175">
        <v>0.22226164190779008</v>
      </c>
      <c r="K234" s="176">
        <v>1967.03</v>
      </c>
      <c r="L234" s="177">
        <v>7868.12</v>
      </c>
    </row>
    <row r="235" spans="1:12" ht="27.6">
      <c r="A235" s="169" t="s">
        <v>548</v>
      </c>
      <c r="B235" s="170" t="s">
        <v>220</v>
      </c>
      <c r="C235" s="292" t="s">
        <v>549</v>
      </c>
      <c r="D235" s="290" t="s">
        <v>5088</v>
      </c>
      <c r="E235" s="291" t="s">
        <v>3487</v>
      </c>
      <c r="F235" s="289">
        <v>2</v>
      </c>
      <c r="G235" s="304">
        <v>4028.0774999999999</v>
      </c>
      <c r="H235" s="304">
        <v>794.91250000000002</v>
      </c>
      <c r="I235" s="311">
        <v>4822.99</v>
      </c>
      <c r="J235" s="175">
        <v>0.22226164190779008</v>
      </c>
      <c r="K235" s="176">
        <v>5894.96</v>
      </c>
      <c r="L235" s="177">
        <v>11789.92</v>
      </c>
    </row>
    <row r="236" spans="1:12" ht="165.6">
      <c r="A236" s="169" t="s">
        <v>550</v>
      </c>
      <c r="B236" s="170" t="s">
        <v>220</v>
      </c>
      <c r="C236" s="292" t="s">
        <v>551</v>
      </c>
      <c r="D236" s="290" t="s">
        <v>4709</v>
      </c>
      <c r="E236" s="291" t="s">
        <v>3487</v>
      </c>
      <c r="F236" s="289">
        <v>2</v>
      </c>
      <c r="G236" s="304">
        <v>16802.03666666667</v>
      </c>
      <c r="H236" s="304">
        <v>285.76</v>
      </c>
      <c r="I236" s="311">
        <v>17087.796666666669</v>
      </c>
      <c r="J236" s="175">
        <v>0.22226164190779008</v>
      </c>
      <c r="K236" s="176">
        <v>20885.759999999998</v>
      </c>
      <c r="L236" s="177">
        <v>41771.519999999997</v>
      </c>
    </row>
    <row r="237" spans="1:12" ht="41.4">
      <c r="A237" s="169" t="s">
        <v>552</v>
      </c>
      <c r="B237" s="170" t="s">
        <v>220</v>
      </c>
      <c r="C237" s="292" t="s">
        <v>553</v>
      </c>
      <c r="D237" s="290" t="s">
        <v>5101</v>
      </c>
      <c r="E237" s="291" t="s">
        <v>3487</v>
      </c>
      <c r="F237" s="289">
        <v>1</v>
      </c>
      <c r="G237" s="304">
        <v>6564.2650000000003</v>
      </c>
      <c r="H237" s="304">
        <v>1242.4749999999999</v>
      </c>
      <c r="I237" s="311">
        <v>7806.74</v>
      </c>
      <c r="J237" s="175">
        <v>0.22226164190779008</v>
      </c>
      <c r="K237" s="176">
        <v>9541.8799999999992</v>
      </c>
      <c r="L237" s="177">
        <v>9541.8799999999992</v>
      </c>
    </row>
    <row r="238" spans="1:12" ht="41.4">
      <c r="A238" s="169" t="s">
        <v>554</v>
      </c>
      <c r="B238" s="170" t="s">
        <v>220</v>
      </c>
      <c r="C238" s="292" t="s">
        <v>555</v>
      </c>
      <c r="D238" s="290" t="s">
        <v>5102</v>
      </c>
      <c r="E238" s="291" t="s">
        <v>3487</v>
      </c>
      <c r="F238" s="289">
        <v>2</v>
      </c>
      <c r="G238" s="304">
        <v>1927.5149999999999</v>
      </c>
      <c r="H238" s="304">
        <v>424.22500000000002</v>
      </c>
      <c r="I238" s="311">
        <v>2351.7399999999998</v>
      </c>
      <c r="J238" s="175">
        <v>0.22226164190779008</v>
      </c>
      <c r="K238" s="176">
        <v>2874.44</v>
      </c>
      <c r="L238" s="177">
        <v>5748.88</v>
      </c>
    </row>
    <row r="239" spans="1:12" ht="27.6">
      <c r="A239" s="169" t="s">
        <v>556</v>
      </c>
      <c r="B239" s="170" t="s">
        <v>220</v>
      </c>
      <c r="C239" s="292" t="s">
        <v>557</v>
      </c>
      <c r="D239" s="290" t="s">
        <v>5089</v>
      </c>
      <c r="E239" s="291" t="s">
        <v>3487</v>
      </c>
      <c r="F239" s="289">
        <v>3</v>
      </c>
      <c r="G239" s="304">
        <v>1631.4316666666666</v>
      </c>
      <c r="H239" s="304">
        <v>371.97500000000002</v>
      </c>
      <c r="I239" s="311">
        <v>2003.4066666666668</v>
      </c>
      <c r="J239" s="175">
        <v>0.22226164190779008</v>
      </c>
      <c r="K239" s="176">
        <v>2448.69</v>
      </c>
      <c r="L239" s="177">
        <v>7346.07</v>
      </c>
    </row>
    <row r="240" spans="1:12" ht="41.4">
      <c r="A240" s="169" t="s">
        <v>558</v>
      </c>
      <c r="B240" s="170" t="s">
        <v>220</v>
      </c>
      <c r="C240" s="292" t="s">
        <v>559</v>
      </c>
      <c r="D240" s="290" t="s">
        <v>5090</v>
      </c>
      <c r="E240" s="291" t="s">
        <v>3487</v>
      </c>
      <c r="F240" s="289">
        <v>3</v>
      </c>
      <c r="G240" s="304">
        <v>1688.0983333333331</v>
      </c>
      <c r="H240" s="304">
        <v>381.97500000000002</v>
      </c>
      <c r="I240" s="311">
        <v>2070.0733333333333</v>
      </c>
      <c r="J240" s="175">
        <v>0.22226164190779008</v>
      </c>
      <c r="K240" s="176">
        <v>2530.17</v>
      </c>
      <c r="L240" s="177">
        <v>7590.51</v>
      </c>
    </row>
    <row r="241" spans="1:12" ht="69">
      <c r="A241" s="169" t="s">
        <v>560</v>
      </c>
      <c r="B241" s="170" t="s">
        <v>220</v>
      </c>
      <c r="C241" s="292" t="s">
        <v>561</v>
      </c>
      <c r="D241" s="290" t="s">
        <v>4651</v>
      </c>
      <c r="E241" s="291" t="s">
        <v>3487</v>
      </c>
      <c r="F241" s="289">
        <v>1</v>
      </c>
      <c r="G241" s="304">
        <v>3774.208333333333</v>
      </c>
      <c r="H241" s="304">
        <v>107.16</v>
      </c>
      <c r="I241" s="311">
        <v>3881.3683333333329</v>
      </c>
      <c r="J241" s="175">
        <v>0.22226164190779008</v>
      </c>
      <c r="K241" s="176">
        <v>4744.05</v>
      </c>
      <c r="L241" s="177">
        <v>4744.05</v>
      </c>
    </row>
    <row r="242" spans="1:12" ht="27.6">
      <c r="A242" s="169" t="s">
        <v>562</v>
      </c>
      <c r="B242" s="170" t="s">
        <v>220</v>
      </c>
      <c r="C242" s="292" t="s">
        <v>563</v>
      </c>
      <c r="D242" s="290" t="s">
        <v>5103</v>
      </c>
      <c r="E242" s="291" t="s">
        <v>3487</v>
      </c>
      <c r="F242" s="289">
        <v>2</v>
      </c>
      <c r="G242" s="304">
        <v>1423.8899999999999</v>
      </c>
      <c r="H242" s="304">
        <v>335.35</v>
      </c>
      <c r="I242" s="311">
        <v>1759.2399999999998</v>
      </c>
      <c r="J242" s="175">
        <v>0.22226164190779008</v>
      </c>
      <c r="K242" s="176">
        <v>2150.25</v>
      </c>
      <c r="L242" s="177">
        <v>4300.5</v>
      </c>
    </row>
    <row r="243" spans="1:12" ht="27.6">
      <c r="A243" s="169" t="s">
        <v>564</v>
      </c>
      <c r="B243" s="170" t="s">
        <v>220</v>
      </c>
      <c r="C243" s="292" t="s">
        <v>565</v>
      </c>
      <c r="D243" s="290" t="s">
        <v>5092</v>
      </c>
      <c r="E243" s="291" t="s">
        <v>3487</v>
      </c>
      <c r="F243" s="289">
        <v>18</v>
      </c>
      <c r="G243" s="304">
        <v>858.99133333333327</v>
      </c>
      <c r="H243" s="304">
        <v>235.66199999999998</v>
      </c>
      <c r="I243" s="311">
        <v>1094.6533333333332</v>
      </c>
      <c r="J243" s="175">
        <v>0.22226164190779008</v>
      </c>
      <c r="K243" s="176">
        <v>1337.95</v>
      </c>
      <c r="L243" s="177">
        <v>24083.1</v>
      </c>
    </row>
    <row r="244" spans="1:12" ht="27.6">
      <c r="A244" s="169" t="s">
        <v>566</v>
      </c>
      <c r="B244" s="170" t="s">
        <v>220</v>
      </c>
      <c r="C244" s="292" t="s">
        <v>567</v>
      </c>
      <c r="D244" s="290" t="s">
        <v>5093</v>
      </c>
      <c r="E244" s="291" t="s">
        <v>3487</v>
      </c>
      <c r="F244" s="289">
        <v>2</v>
      </c>
      <c r="G244" s="304">
        <v>908.83816666666678</v>
      </c>
      <c r="H244" s="304">
        <v>244.45849999999999</v>
      </c>
      <c r="I244" s="311">
        <v>1153.2966666666669</v>
      </c>
      <c r="J244" s="175">
        <v>0.22226164190779008</v>
      </c>
      <c r="K244" s="176">
        <v>1409.63</v>
      </c>
      <c r="L244" s="177">
        <v>2819.26</v>
      </c>
    </row>
    <row r="245" spans="1:12" ht="27.6">
      <c r="A245" s="169" t="s">
        <v>568</v>
      </c>
      <c r="B245" s="170" t="s">
        <v>220</v>
      </c>
      <c r="C245" s="292" t="s">
        <v>569</v>
      </c>
      <c r="D245" s="290" t="s">
        <v>5094</v>
      </c>
      <c r="E245" s="291" t="s">
        <v>3487</v>
      </c>
      <c r="F245" s="289">
        <v>4</v>
      </c>
      <c r="G245" s="304">
        <v>732.98166666666668</v>
      </c>
      <c r="H245" s="304">
        <v>213.42499999999998</v>
      </c>
      <c r="I245" s="311">
        <v>946.40666666666664</v>
      </c>
      <c r="J245" s="175">
        <v>0.22226164190779008</v>
      </c>
      <c r="K245" s="176">
        <v>1156.76</v>
      </c>
      <c r="L245" s="177">
        <v>4627.04</v>
      </c>
    </row>
    <row r="246" spans="1:12" ht="27.6">
      <c r="A246" s="169" t="s">
        <v>570</v>
      </c>
      <c r="B246" s="170" t="s">
        <v>220</v>
      </c>
      <c r="C246" s="292" t="s">
        <v>571</v>
      </c>
      <c r="D246" s="290" t="s">
        <v>5095</v>
      </c>
      <c r="E246" s="291" t="s">
        <v>3487</v>
      </c>
      <c r="F246" s="289">
        <v>2</v>
      </c>
      <c r="G246" s="304">
        <v>712.58333333333337</v>
      </c>
      <c r="H246" s="304">
        <v>125.75</v>
      </c>
      <c r="I246" s="311">
        <v>838.33333333333337</v>
      </c>
      <c r="J246" s="175">
        <v>0.22226164190779008</v>
      </c>
      <c r="K246" s="176">
        <v>1024.6600000000001</v>
      </c>
      <c r="L246" s="177">
        <v>2049.3200000000002</v>
      </c>
    </row>
    <row r="247" spans="1:12" ht="69">
      <c r="A247" s="169" t="s">
        <v>572</v>
      </c>
      <c r="B247" s="170" t="s">
        <v>220</v>
      </c>
      <c r="C247" s="292" t="s">
        <v>573</v>
      </c>
      <c r="D247" s="290" t="s">
        <v>4656</v>
      </c>
      <c r="E247" s="291" t="s">
        <v>3487</v>
      </c>
      <c r="F247" s="289">
        <v>2</v>
      </c>
      <c r="G247" s="304">
        <v>7593.623333333333</v>
      </c>
      <c r="H247" s="304">
        <v>142.88</v>
      </c>
      <c r="I247" s="311">
        <v>7736.5033333333331</v>
      </c>
      <c r="J247" s="175">
        <v>0.22226164190779008</v>
      </c>
      <c r="K247" s="176">
        <v>9456.0300000000007</v>
      </c>
      <c r="L247" s="177">
        <v>18912.060000000001</v>
      </c>
    </row>
    <row r="248" spans="1:12" ht="27.6">
      <c r="A248" s="169" t="s">
        <v>574</v>
      </c>
      <c r="B248" s="170" t="s">
        <v>220</v>
      </c>
      <c r="C248" s="292" t="s">
        <v>575</v>
      </c>
      <c r="D248" s="290" t="s">
        <v>4695</v>
      </c>
      <c r="E248" s="291" t="s">
        <v>3556</v>
      </c>
      <c r="F248" s="289">
        <v>9.64</v>
      </c>
      <c r="G248" s="304">
        <v>904.0686199999999</v>
      </c>
      <c r="H248" s="304">
        <v>120.10000000000001</v>
      </c>
      <c r="I248" s="311">
        <v>1024.1686199999999</v>
      </c>
      <c r="J248" s="175">
        <v>0.22226164190779008</v>
      </c>
      <c r="K248" s="176">
        <v>1251.8</v>
      </c>
      <c r="L248" s="177">
        <v>12067.35</v>
      </c>
    </row>
    <row r="249" spans="1:12" ht="27.6">
      <c r="A249" s="169" t="s">
        <v>576</v>
      </c>
      <c r="B249" s="170" t="s">
        <v>220</v>
      </c>
      <c r="C249" s="292" t="s">
        <v>577</v>
      </c>
      <c r="D249" s="290" t="s">
        <v>4696</v>
      </c>
      <c r="E249" s="291" t="s">
        <v>3556</v>
      </c>
      <c r="F249" s="289">
        <v>14.72</v>
      </c>
      <c r="G249" s="304">
        <v>305.80040571428566</v>
      </c>
      <c r="H249" s="304">
        <v>57.134999999999998</v>
      </c>
      <c r="I249" s="311">
        <v>362.93540571428565</v>
      </c>
      <c r="J249" s="175">
        <v>0.22226164190779008</v>
      </c>
      <c r="K249" s="176">
        <v>443.6</v>
      </c>
      <c r="L249" s="177">
        <v>6529.79</v>
      </c>
    </row>
    <row r="250" spans="1:12" ht="27.6">
      <c r="A250" s="169" t="s">
        <v>578</v>
      </c>
      <c r="B250" s="170" t="s">
        <v>220</v>
      </c>
      <c r="C250" s="292" t="s">
        <v>579</v>
      </c>
      <c r="D250" s="290" t="s">
        <v>4697</v>
      </c>
      <c r="E250" s="291" t="s">
        <v>3556</v>
      </c>
      <c r="F250" s="289">
        <v>10.5</v>
      </c>
      <c r="G250" s="304">
        <v>904.0686199999999</v>
      </c>
      <c r="H250" s="304">
        <v>120.10000000000001</v>
      </c>
      <c r="I250" s="311">
        <v>1024.1686199999999</v>
      </c>
      <c r="J250" s="175">
        <v>0.22226164190779008</v>
      </c>
      <c r="K250" s="176">
        <v>1251.8</v>
      </c>
      <c r="L250" s="177">
        <v>13143.9</v>
      </c>
    </row>
    <row r="251" spans="1:12" ht="27.6">
      <c r="A251" s="169" t="s">
        <v>580</v>
      </c>
      <c r="B251" s="170" t="s">
        <v>220</v>
      </c>
      <c r="C251" s="292" t="s">
        <v>581</v>
      </c>
      <c r="D251" s="290" t="s">
        <v>4698</v>
      </c>
      <c r="E251" s="291" t="s">
        <v>3487</v>
      </c>
      <c r="F251" s="289">
        <v>1</v>
      </c>
      <c r="G251" s="304">
        <v>445.07428571428568</v>
      </c>
      <c r="H251" s="304">
        <v>436.8</v>
      </c>
      <c r="I251" s="311">
        <v>881.87428571428563</v>
      </c>
      <c r="J251" s="175">
        <v>0.22226164190779008</v>
      </c>
      <c r="K251" s="176">
        <v>1077.8800000000001</v>
      </c>
      <c r="L251" s="177">
        <v>1077.8800000000001</v>
      </c>
    </row>
    <row r="252" spans="1:12" ht="27.6">
      <c r="A252" s="169" t="s">
        <v>582</v>
      </c>
      <c r="B252" s="170" t="s">
        <v>220</v>
      </c>
      <c r="C252" s="292" t="s">
        <v>583</v>
      </c>
      <c r="D252" s="290" t="s">
        <v>4699</v>
      </c>
      <c r="E252" s="291" t="s">
        <v>3487</v>
      </c>
      <c r="F252" s="289">
        <v>1</v>
      </c>
      <c r="G252" s="304">
        <v>445.07428571428568</v>
      </c>
      <c r="H252" s="304">
        <v>436.8</v>
      </c>
      <c r="I252" s="311">
        <v>881.87428571428563</v>
      </c>
      <c r="J252" s="175">
        <v>0.22226164190779008</v>
      </c>
      <c r="K252" s="176">
        <v>1077.8800000000001</v>
      </c>
      <c r="L252" s="177">
        <v>1077.8800000000001</v>
      </c>
    </row>
    <row r="253" spans="1:12" ht="55.2">
      <c r="A253" s="169" t="s">
        <v>584</v>
      </c>
      <c r="B253" s="170" t="s">
        <v>220</v>
      </c>
      <c r="C253" s="292" t="s">
        <v>585</v>
      </c>
      <c r="D253" s="290" t="s">
        <v>4700</v>
      </c>
      <c r="E253" s="291" t="s">
        <v>3487</v>
      </c>
      <c r="F253" s="289">
        <v>1</v>
      </c>
      <c r="G253" s="304">
        <v>12730.479375696765</v>
      </c>
      <c r="H253" s="304">
        <v>5838.8584169453725</v>
      </c>
      <c r="I253" s="311">
        <v>18569.337792642138</v>
      </c>
      <c r="J253" s="175">
        <v>0.22226164190779008</v>
      </c>
      <c r="K253" s="176">
        <v>22696.59</v>
      </c>
      <c r="L253" s="177">
        <v>22696.59</v>
      </c>
    </row>
    <row r="254" spans="1:12" ht="27.6">
      <c r="A254" s="169" t="s">
        <v>586</v>
      </c>
      <c r="B254" s="170" t="s">
        <v>220</v>
      </c>
      <c r="C254" s="292" t="s">
        <v>587</v>
      </c>
      <c r="D254" s="290" t="s">
        <v>4701</v>
      </c>
      <c r="E254" s="291" t="s">
        <v>3487</v>
      </c>
      <c r="F254" s="289">
        <v>1</v>
      </c>
      <c r="G254" s="304">
        <v>17823.020711999998</v>
      </c>
      <c r="H254" s="304">
        <v>7721.5361720000001</v>
      </c>
      <c r="I254" s="311">
        <v>25544.556883999998</v>
      </c>
      <c r="J254" s="175">
        <v>0.22226164190779008</v>
      </c>
      <c r="K254" s="176">
        <v>31222.13</v>
      </c>
      <c r="L254" s="177">
        <v>31222.13</v>
      </c>
    </row>
    <row r="255" spans="1:12" ht="27.6">
      <c r="A255" s="169" t="s">
        <v>588</v>
      </c>
      <c r="B255" s="170" t="s">
        <v>220</v>
      </c>
      <c r="C255" s="292" t="s">
        <v>589</v>
      </c>
      <c r="D255" s="290" t="s">
        <v>4702</v>
      </c>
      <c r="E255" s="291" t="s">
        <v>3487</v>
      </c>
      <c r="F255" s="289">
        <v>2</v>
      </c>
      <c r="G255" s="304">
        <v>17560.549859999996</v>
      </c>
      <c r="H255" s="304">
        <v>7607.8249099999994</v>
      </c>
      <c r="I255" s="311">
        <v>25168.374769999995</v>
      </c>
      <c r="J255" s="175">
        <v>0.22226164190779008</v>
      </c>
      <c r="K255" s="176">
        <v>30762.34</v>
      </c>
      <c r="L255" s="177">
        <v>61524.68</v>
      </c>
    </row>
    <row r="256" spans="1:12" ht="27.6">
      <c r="A256" s="169" t="s">
        <v>590</v>
      </c>
      <c r="B256" s="170" t="s">
        <v>220</v>
      </c>
      <c r="C256" s="292" t="s">
        <v>591</v>
      </c>
      <c r="D256" s="290" t="s">
        <v>4703</v>
      </c>
      <c r="E256" s="291" t="s">
        <v>3487</v>
      </c>
      <c r="F256" s="289">
        <v>1</v>
      </c>
      <c r="G256" s="304">
        <v>12986.057867999998</v>
      </c>
      <c r="H256" s="304">
        <v>5626.0000580000005</v>
      </c>
      <c r="I256" s="311">
        <v>18612.057925999998</v>
      </c>
      <c r="J256" s="175">
        <v>0.22226164190779008</v>
      </c>
      <c r="K256" s="176">
        <v>22748.799999999999</v>
      </c>
      <c r="L256" s="177">
        <v>22748.799999999999</v>
      </c>
    </row>
    <row r="257" spans="1:12" ht="27.6">
      <c r="A257" s="169" t="s">
        <v>592</v>
      </c>
      <c r="B257" s="170" t="s">
        <v>220</v>
      </c>
      <c r="C257" s="292" t="s">
        <v>593</v>
      </c>
      <c r="D257" s="290" t="s">
        <v>4704</v>
      </c>
      <c r="E257" s="291" t="s">
        <v>3487</v>
      </c>
      <c r="F257" s="289">
        <v>1</v>
      </c>
      <c r="G257" s="304">
        <v>7311.6880199999987</v>
      </c>
      <c r="H257" s="304">
        <v>3167.6708699999999</v>
      </c>
      <c r="I257" s="311">
        <v>10479.35889</v>
      </c>
      <c r="J257" s="175">
        <v>0.22226164190779008</v>
      </c>
      <c r="K257" s="176">
        <v>12808.52</v>
      </c>
      <c r="L257" s="177">
        <v>12808.52</v>
      </c>
    </row>
    <row r="258" spans="1:12" ht="27.6">
      <c r="A258" s="169" t="s">
        <v>594</v>
      </c>
      <c r="B258" s="170" t="s">
        <v>220</v>
      </c>
      <c r="C258" s="292" t="s">
        <v>595</v>
      </c>
      <c r="D258" s="290" t="s">
        <v>4705</v>
      </c>
      <c r="E258" s="291" t="s">
        <v>3487</v>
      </c>
      <c r="F258" s="289">
        <v>1</v>
      </c>
      <c r="G258" s="304">
        <v>14623.376039999997</v>
      </c>
      <c r="H258" s="304">
        <v>6335.3417399999998</v>
      </c>
      <c r="I258" s="311">
        <v>20958.717779999999</v>
      </c>
      <c r="J258" s="175">
        <v>0.22226164190779008</v>
      </c>
      <c r="K258" s="176">
        <v>25617.040000000001</v>
      </c>
      <c r="L258" s="177">
        <v>25617.040000000001</v>
      </c>
    </row>
    <row r="259" spans="1:12" ht="27.6">
      <c r="A259" s="169" t="s">
        <v>596</v>
      </c>
      <c r="B259" s="170" t="s">
        <v>220</v>
      </c>
      <c r="C259" s="292" t="s">
        <v>597</v>
      </c>
      <c r="D259" s="290" t="s">
        <v>4706</v>
      </c>
      <c r="E259" s="291" t="s">
        <v>3487</v>
      </c>
      <c r="F259" s="289">
        <v>1</v>
      </c>
      <c r="G259" s="304">
        <v>22872.45996</v>
      </c>
      <c r="H259" s="304">
        <v>9909.1242600000005</v>
      </c>
      <c r="I259" s="311">
        <v>32781.584220000004</v>
      </c>
      <c r="J259" s="175">
        <v>0.22226164190779008</v>
      </c>
      <c r="K259" s="176">
        <v>40067.67</v>
      </c>
      <c r="L259" s="177">
        <v>40067.67</v>
      </c>
    </row>
    <row r="260" spans="1:12" ht="27.6">
      <c r="A260" s="169" t="s">
        <v>598</v>
      </c>
      <c r="B260" s="170" t="s">
        <v>220</v>
      </c>
      <c r="C260" s="292" t="s">
        <v>599</v>
      </c>
      <c r="D260" s="290" t="s">
        <v>4707</v>
      </c>
      <c r="E260" s="291" t="s">
        <v>3487</v>
      </c>
      <c r="F260" s="289">
        <v>1</v>
      </c>
      <c r="G260" s="304">
        <v>31171.538327999995</v>
      </c>
      <c r="H260" s="304">
        <v>13504.566068</v>
      </c>
      <c r="I260" s="311">
        <v>44676.104395999995</v>
      </c>
      <c r="J260" s="175">
        <v>0.22226164190779008</v>
      </c>
      <c r="K260" s="176">
        <v>54605.89</v>
      </c>
      <c r="L260" s="177">
        <v>54605.89</v>
      </c>
    </row>
    <row r="261" spans="1:12" ht="27.6">
      <c r="A261" s="169" t="s">
        <v>600</v>
      </c>
      <c r="B261" s="170" t="s">
        <v>220</v>
      </c>
      <c r="C261" s="292" t="s">
        <v>601</v>
      </c>
      <c r="D261" s="290" t="s">
        <v>4708</v>
      </c>
      <c r="E261" s="291" t="s">
        <v>3487</v>
      </c>
      <c r="F261" s="289">
        <v>1</v>
      </c>
      <c r="G261" s="304">
        <v>24839.166666666664</v>
      </c>
      <c r="H261" s="304">
        <v>20195.792463999998</v>
      </c>
      <c r="I261" s="311">
        <v>45034.959130666663</v>
      </c>
      <c r="J261" s="175">
        <v>0.22226164190779008</v>
      </c>
      <c r="K261" s="176">
        <v>55044.5</v>
      </c>
      <c r="L261" s="177">
        <v>55044.5</v>
      </c>
    </row>
    <row r="262" spans="1:12">
      <c r="A262" s="189" t="s">
        <v>602</v>
      </c>
      <c r="B262" s="190" t="s">
        <v>189</v>
      </c>
      <c r="C262" s="312">
        <v>102235</v>
      </c>
      <c r="D262" s="302" t="s">
        <v>4553</v>
      </c>
      <c r="E262" s="307" t="s">
        <v>4235</v>
      </c>
      <c r="F262" s="299">
        <v>3.99</v>
      </c>
      <c r="G262" s="308">
        <v>331.23</v>
      </c>
      <c r="H262" s="308">
        <v>55.94</v>
      </c>
      <c r="I262" s="311">
        <v>387.17</v>
      </c>
      <c r="J262" s="175">
        <v>0.22226164190779008</v>
      </c>
      <c r="K262" s="176">
        <v>473.22</v>
      </c>
      <c r="L262" s="177">
        <v>1888.15</v>
      </c>
    </row>
    <row r="263" spans="1:12">
      <c r="A263" s="179" t="s">
        <v>12</v>
      </c>
      <c r="B263" s="180"/>
      <c r="C263" s="195"/>
      <c r="D263" s="181" t="s">
        <v>603</v>
      </c>
      <c r="E263" s="182"/>
      <c r="F263" s="237"/>
      <c r="G263" s="238"/>
      <c r="H263" s="238"/>
      <c r="I263" s="239"/>
      <c r="J263" s="186"/>
      <c r="K263" s="187"/>
      <c r="L263" s="188">
        <v>899266.15000000026</v>
      </c>
    </row>
    <row r="264" spans="1:12" ht="41.4">
      <c r="A264" s="169" t="s">
        <v>604</v>
      </c>
      <c r="B264" s="210" t="s">
        <v>189</v>
      </c>
      <c r="C264" s="292">
        <v>87879</v>
      </c>
      <c r="D264" s="290" t="s">
        <v>4241</v>
      </c>
      <c r="E264" s="291" t="s">
        <v>4235</v>
      </c>
      <c r="F264" s="289">
        <v>3793.95</v>
      </c>
      <c r="G264" s="306">
        <v>2.0500000000000003</v>
      </c>
      <c r="H264" s="306">
        <v>1.94</v>
      </c>
      <c r="I264" s="311">
        <v>3.99</v>
      </c>
      <c r="J264" s="175">
        <v>0.22226164190779008</v>
      </c>
      <c r="K264" s="176">
        <v>4.88</v>
      </c>
      <c r="L264" s="177">
        <v>18514.48</v>
      </c>
    </row>
    <row r="265" spans="1:12" ht="41.4">
      <c r="A265" s="169" t="s">
        <v>605</v>
      </c>
      <c r="B265" s="170" t="s">
        <v>189</v>
      </c>
      <c r="C265" s="292">
        <v>87882</v>
      </c>
      <c r="D265" s="290" t="s">
        <v>4242</v>
      </c>
      <c r="E265" s="291" t="s">
        <v>4235</v>
      </c>
      <c r="F265" s="289">
        <v>29.82</v>
      </c>
      <c r="G265" s="306">
        <v>4.68</v>
      </c>
      <c r="H265" s="306">
        <v>0.99</v>
      </c>
      <c r="I265" s="311">
        <v>5.67</v>
      </c>
      <c r="J265" s="175">
        <v>0.22226164190779008</v>
      </c>
      <c r="K265" s="176">
        <v>6.93</v>
      </c>
      <c r="L265" s="177">
        <v>206.65</v>
      </c>
    </row>
    <row r="266" spans="1:12" ht="41.4">
      <c r="A266" s="169" t="s">
        <v>606</v>
      </c>
      <c r="B266" s="210" t="s">
        <v>189</v>
      </c>
      <c r="C266" s="292">
        <v>87904</v>
      </c>
      <c r="D266" s="295" t="s">
        <v>4243</v>
      </c>
      <c r="E266" s="296" t="s">
        <v>4235</v>
      </c>
      <c r="F266" s="289">
        <v>2670.38</v>
      </c>
      <c r="G266" s="306">
        <v>3.5100000000000007</v>
      </c>
      <c r="H266" s="306">
        <v>6.13</v>
      </c>
      <c r="I266" s="311">
        <v>9.64</v>
      </c>
      <c r="J266" s="175">
        <v>0.22226164190779008</v>
      </c>
      <c r="K266" s="176">
        <v>11.78</v>
      </c>
      <c r="L266" s="177">
        <v>31457.08</v>
      </c>
    </row>
    <row r="267" spans="1:12" ht="55.2">
      <c r="A267" s="169" t="s">
        <v>607</v>
      </c>
      <c r="B267" s="170" t="s">
        <v>189</v>
      </c>
      <c r="C267" s="292">
        <v>87529</v>
      </c>
      <c r="D267" s="290" t="s">
        <v>4237</v>
      </c>
      <c r="E267" s="291" t="s">
        <v>4235</v>
      </c>
      <c r="F267" s="289">
        <v>4046.88</v>
      </c>
      <c r="G267" s="304">
        <v>17.519999999999996</v>
      </c>
      <c r="H267" s="304">
        <v>15.53</v>
      </c>
      <c r="I267" s="311">
        <v>33.049999999999997</v>
      </c>
      <c r="J267" s="175">
        <v>0.22226164190779008</v>
      </c>
      <c r="K267" s="176">
        <v>40.4</v>
      </c>
      <c r="L267" s="177">
        <v>163493.95000000001</v>
      </c>
    </row>
    <row r="268" spans="1:12" ht="41.4">
      <c r="A268" s="169" t="s">
        <v>608</v>
      </c>
      <c r="B268" s="170" t="s">
        <v>189</v>
      </c>
      <c r="C268" s="292">
        <v>90407</v>
      </c>
      <c r="D268" s="290" t="s">
        <v>4327</v>
      </c>
      <c r="E268" s="291" t="s">
        <v>4235</v>
      </c>
      <c r="F268" s="289">
        <v>29.82</v>
      </c>
      <c r="G268" s="304">
        <v>21.839999999999996</v>
      </c>
      <c r="H268" s="304">
        <v>28.07</v>
      </c>
      <c r="I268" s="311">
        <v>49.91</v>
      </c>
      <c r="J268" s="175">
        <v>0.22226164190779008</v>
      </c>
      <c r="K268" s="176">
        <v>61</v>
      </c>
      <c r="L268" s="177">
        <v>1819.02</v>
      </c>
    </row>
    <row r="269" spans="1:12" ht="41.4">
      <c r="A269" s="169" t="s">
        <v>609</v>
      </c>
      <c r="B269" s="170" t="s">
        <v>189</v>
      </c>
      <c r="C269" s="292">
        <v>87775</v>
      </c>
      <c r="D269" s="290" t="s">
        <v>4240</v>
      </c>
      <c r="E269" s="291" t="s">
        <v>4235</v>
      </c>
      <c r="F269" s="289">
        <v>2670.38</v>
      </c>
      <c r="G269" s="304">
        <v>25.1</v>
      </c>
      <c r="H269" s="304">
        <v>31.22</v>
      </c>
      <c r="I269" s="311">
        <v>56.32</v>
      </c>
      <c r="J269" s="175">
        <v>0.22226164190779008</v>
      </c>
      <c r="K269" s="176">
        <v>68.84</v>
      </c>
      <c r="L269" s="177">
        <v>183828.96</v>
      </c>
    </row>
    <row r="270" spans="1:12">
      <c r="A270" s="169" t="s">
        <v>610</v>
      </c>
      <c r="B270" s="170" t="s">
        <v>484</v>
      </c>
      <c r="C270" s="292" t="s">
        <v>611</v>
      </c>
      <c r="D270" s="290" t="s">
        <v>4619</v>
      </c>
      <c r="E270" s="291" t="s">
        <v>4235</v>
      </c>
      <c r="F270" s="289">
        <v>40</v>
      </c>
      <c r="G270" s="304">
        <v>45.12</v>
      </c>
      <c r="H270" s="304">
        <v>29.67</v>
      </c>
      <c r="I270" s="311">
        <v>74.789999999999992</v>
      </c>
      <c r="J270" s="175">
        <v>0.22226164190779008</v>
      </c>
      <c r="K270" s="176">
        <v>91.41</v>
      </c>
      <c r="L270" s="177">
        <v>3656.4</v>
      </c>
    </row>
    <row r="271" spans="1:12" ht="27.6">
      <c r="A271" s="169" t="s">
        <v>612</v>
      </c>
      <c r="B271" s="170" t="s">
        <v>484</v>
      </c>
      <c r="C271" s="292" t="s">
        <v>613</v>
      </c>
      <c r="D271" s="290" t="s">
        <v>4751</v>
      </c>
      <c r="E271" s="291" t="s">
        <v>4235</v>
      </c>
      <c r="F271" s="289">
        <v>834.26</v>
      </c>
      <c r="G271" s="304">
        <v>127</v>
      </c>
      <c r="H271" s="304">
        <v>24.18</v>
      </c>
      <c r="I271" s="311">
        <v>151.18</v>
      </c>
      <c r="J271" s="175">
        <v>0.22226164190779008</v>
      </c>
      <c r="K271" s="176">
        <v>184.78</v>
      </c>
      <c r="L271" s="177">
        <v>154154.56</v>
      </c>
    </row>
    <row r="272" spans="1:12" ht="69">
      <c r="A272" s="169" t="s">
        <v>614</v>
      </c>
      <c r="B272" s="170" t="s">
        <v>484</v>
      </c>
      <c r="C272" s="292" t="s">
        <v>615</v>
      </c>
      <c r="D272" s="290" t="s">
        <v>4781</v>
      </c>
      <c r="E272" s="291" t="s">
        <v>4235</v>
      </c>
      <c r="F272" s="289">
        <v>279.76</v>
      </c>
      <c r="G272" s="304">
        <v>589.32000000000005</v>
      </c>
      <c r="H272" s="304">
        <v>92.3</v>
      </c>
      <c r="I272" s="311">
        <v>681.62</v>
      </c>
      <c r="J272" s="175">
        <v>0.22226164190779008</v>
      </c>
      <c r="K272" s="176">
        <v>833.12</v>
      </c>
      <c r="L272" s="177">
        <v>233073.65</v>
      </c>
    </row>
    <row r="273" spans="1:12" ht="41.4">
      <c r="A273" s="169" t="s">
        <v>616</v>
      </c>
      <c r="B273" s="170" t="s">
        <v>484</v>
      </c>
      <c r="C273" s="292" t="s">
        <v>617</v>
      </c>
      <c r="D273" s="290" t="s">
        <v>4753</v>
      </c>
      <c r="E273" s="291" t="s">
        <v>4235</v>
      </c>
      <c r="F273" s="289">
        <v>46.9</v>
      </c>
      <c r="G273" s="304">
        <v>257.38</v>
      </c>
      <c r="H273" s="304">
        <v>37.880000000000003</v>
      </c>
      <c r="I273" s="311">
        <v>295.26</v>
      </c>
      <c r="J273" s="175">
        <v>0.22226164190779008</v>
      </c>
      <c r="K273" s="176">
        <v>360.88</v>
      </c>
      <c r="L273" s="177">
        <v>16925.27</v>
      </c>
    </row>
    <row r="274" spans="1:12" ht="41.4">
      <c r="A274" s="169" t="s">
        <v>618</v>
      </c>
      <c r="B274" s="170" t="s">
        <v>484</v>
      </c>
      <c r="C274" s="292" t="s">
        <v>619</v>
      </c>
      <c r="D274" s="290" t="s">
        <v>4754</v>
      </c>
      <c r="E274" s="291" t="s">
        <v>4235</v>
      </c>
      <c r="F274" s="289">
        <v>9.4700000000000006</v>
      </c>
      <c r="G274" s="304">
        <v>257.38</v>
      </c>
      <c r="H274" s="304">
        <v>37.880000000000003</v>
      </c>
      <c r="I274" s="311">
        <v>295.26</v>
      </c>
      <c r="J274" s="175">
        <v>0.22226164190779008</v>
      </c>
      <c r="K274" s="176">
        <v>360.88</v>
      </c>
      <c r="L274" s="177">
        <v>3417.53</v>
      </c>
    </row>
    <row r="275" spans="1:12" ht="41.4">
      <c r="A275" s="169" t="s">
        <v>620</v>
      </c>
      <c r="B275" s="170" t="s">
        <v>484</v>
      </c>
      <c r="C275" s="292" t="s">
        <v>621</v>
      </c>
      <c r="D275" s="290" t="s">
        <v>4752</v>
      </c>
      <c r="E275" s="291" t="s">
        <v>4235</v>
      </c>
      <c r="F275" s="289">
        <v>5.87</v>
      </c>
      <c r="G275" s="304">
        <v>214.46</v>
      </c>
      <c r="H275" s="304">
        <v>37.880000000000003</v>
      </c>
      <c r="I275" s="311">
        <v>252.34</v>
      </c>
      <c r="J275" s="175">
        <v>0.22226164190779008</v>
      </c>
      <c r="K275" s="176">
        <v>308.43</v>
      </c>
      <c r="L275" s="177">
        <v>1810.48</v>
      </c>
    </row>
    <row r="276" spans="1:12">
      <c r="A276" s="169" t="s">
        <v>622</v>
      </c>
      <c r="B276" s="170" t="s">
        <v>484</v>
      </c>
      <c r="C276" s="292" t="s">
        <v>623</v>
      </c>
      <c r="D276" s="290" t="s">
        <v>4755</v>
      </c>
      <c r="E276" s="291" t="s">
        <v>3556</v>
      </c>
      <c r="F276" s="289">
        <v>6.2</v>
      </c>
      <c r="G276" s="304">
        <v>31.59</v>
      </c>
      <c r="H276" s="304">
        <v>19.12</v>
      </c>
      <c r="I276" s="311">
        <v>50.71</v>
      </c>
      <c r="J276" s="175">
        <v>0.22226164190779008</v>
      </c>
      <c r="K276" s="176">
        <v>61.98</v>
      </c>
      <c r="L276" s="177">
        <v>384.28</v>
      </c>
    </row>
    <row r="277" spans="1:12" ht="55.2">
      <c r="A277" s="169" t="s">
        <v>624</v>
      </c>
      <c r="B277" s="170" t="s">
        <v>220</v>
      </c>
      <c r="C277" s="292" t="s">
        <v>625</v>
      </c>
      <c r="D277" s="290" t="s">
        <v>4782</v>
      </c>
      <c r="E277" s="291" t="s">
        <v>3556</v>
      </c>
      <c r="F277" s="289">
        <v>205.51</v>
      </c>
      <c r="G277" s="304">
        <v>92.38</v>
      </c>
      <c r="H277" s="304">
        <v>9.23</v>
      </c>
      <c r="I277" s="311">
        <v>101.61</v>
      </c>
      <c r="J277" s="175">
        <v>0.22226164190779008</v>
      </c>
      <c r="K277" s="176">
        <v>124.19</v>
      </c>
      <c r="L277" s="177">
        <v>25522.29</v>
      </c>
    </row>
    <row r="278" spans="1:12" ht="27.6">
      <c r="A278" s="169" t="s">
        <v>626</v>
      </c>
      <c r="B278" s="170" t="s">
        <v>220</v>
      </c>
      <c r="C278" s="292" t="s">
        <v>627</v>
      </c>
      <c r="D278" s="290" t="s">
        <v>4789</v>
      </c>
      <c r="E278" s="291" t="s">
        <v>4235</v>
      </c>
      <c r="F278" s="313">
        <v>165.41</v>
      </c>
      <c r="G278" s="304">
        <v>226.3</v>
      </c>
      <c r="H278" s="304">
        <v>75.430000000000007</v>
      </c>
      <c r="I278" s="314">
        <v>301.73</v>
      </c>
      <c r="J278" s="175">
        <v>0.22226164190779008</v>
      </c>
      <c r="K278" s="176">
        <v>368.79</v>
      </c>
      <c r="L278" s="177">
        <v>61001.55</v>
      </c>
    </row>
    <row r="279" spans="1:12">
      <c r="A279" s="179" t="s">
        <v>13</v>
      </c>
      <c r="B279" s="180"/>
      <c r="C279" s="195"/>
      <c r="D279" s="181" t="s">
        <v>628</v>
      </c>
      <c r="E279" s="182"/>
      <c r="F279" s="183"/>
      <c r="G279" s="184"/>
      <c r="H279" s="184"/>
      <c r="I279" s="240"/>
      <c r="J279" s="241"/>
      <c r="K279" s="242"/>
      <c r="L279" s="188">
        <v>712793.96999999986</v>
      </c>
    </row>
    <row r="280" spans="1:12" ht="41.4">
      <c r="A280" s="169" t="s">
        <v>629</v>
      </c>
      <c r="B280" s="170" t="s">
        <v>189</v>
      </c>
      <c r="C280" s="292">
        <v>87630</v>
      </c>
      <c r="D280" s="290" t="s">
        <v>4239</v>
      </c>
      <c r="E280" s="291" t="s">
        <v>4235</v>
      </c>
      <c r="F280" s="289">
        <v>2285.65</v>
      </c>
      <c r="G280" s="304">
        <v>24.379999999999995</v>
      </c>
      <c r="H280" s="173">
        <v>10.53</v>
      </c>
      <c r="I280" s="174">
        <v>34.909999999999997</v>
      </c>
      <c r="J280" s="175">
        <v>0.22226164190779008</v>
      </c>
      <c r="K280" s="176">
        <v>42.67</v>
      </c>
      <c r="L280" s="177">
        <v>97528.69</v>
      </c>
    </row>
    <row r="281" spans="1:12" ht="55.2">
      <c r="A281" s="169" t="s">
        <v>630</v>
      </c>
      <c r="B281" s="170" t="s">
        <v>484</v>
      </c>
      <c r="C281" s="292" t="s">
        <v>631</v>
      </c>
      <c r="D281" s="290" t="s">
        <v>4756</v>
      </c>
      <c r="E281" s="291" t="s">
        <v>4235</v>
      </c>
      <c r="F281" s="289">
        <v>1713.53</v>
      </c>
      <c r="G281" s="304">
        <v>170.78</v>
      </c>
      <c r="H281" s="173">
        <v>19.29</v>
      </c>
      <c r="I281" s="174">
        <v>190.07</v>
      </c>
      <c r="J281" s="175">
        <v>0.22226164190779008</v>
      </c>
      <c r="K281" s="176">
        <v>232.32</v>
      </c>
      <c r="L281" s="177">
        <v>398087.29</v>
      </c>
    </row>
    <row r="282" spans="1:12" ht="55.2">
      <c r="A282" s="169" t="s">
        <v>632</v>
      </c>
      <c r="B282" s="170" t="s">
        <v>484</v>
      </c>
      <c r="C282" s="292" t="s">
        <v>633</v>
      </c>
      <c r="D282" s="290" t="s">
        <v>4757</v>
      </c>
      <c r="E282" s="291" t="s">
        <v>4235</v>
      </c>
      <c r="F282" s="289">
        <v>109.18</v>
      </c>
      <c r="G282" s="304">
        <v>157.94</v>
      </c>
      <c r="H282" s="173">
        <v>19.29</v>
      </c>
      <c r="I282" s="174">
        <v>177.23</v>
      </c>
      <c r="J282" s="175">
        <v>0.22226164190779008</v>
      </c>
      <c r="K282" s="176">
        <v>216.62</v>
      </c>
      <c r="L282" s="177">
        <v>23650.57</v>
      </c>
    </row>
    <row r="283" spans="1:12" ht="27.6">
      <c r="A283" s="329" t="s">
        <v>634</v>
      </c>
      <c r="B283" s="330" t="s">
        <v>484</v>
      </c>
      <c r="C283" s="339" t="s">
        <v>635</v>
      </c>
      <c r="D283" s="360" t="s">
        <v>4563</v>
      </c>
      <c r="E283" s="333" t="s">
        <v>4235</v>
      </c>
      <c r="F283" s="178">
        <v>0</v>
      </c>
      <c r="G283" s="334">
        <v>0</v>
      </c>
      <c r="H283" s="334">
        <v>0</v>
      </c>
      <c r="I283" s="335">
        <v>0</v>
      </c>
      <c r="J283" s="336">
        <v>0.22226164190779008</v>
      </c>
      <c r="K283" s="337">
        <v>0</v>
      </c>
      <c r="L283" s="338">
        <v>0</v>
      </c>
    </row>
    <row r="284" spans="1:12" ht="69">
      <c r="A284" s="329" t="s">
        <v>636</v>
      </c>
      <c r="B284" s="330" t="s">
        <v>484</v>
      </c>
      <c r="C284" s="339" t="s">
        <v>637</v>
      </c>
      <c r="D284" s="360" t="s">
        <v>4564</v>
      </c>
      <c r="E284" s="333" t="s">
        <v>4235</v>
      </c>
      <c r="F284" s="178">
        <v>0</v>
      </c>
      <c r="G284" s="334">
        <v>0</v>
      </c>
      <c r="H284" s="334">
        <v>0</v>
      </c>
      <c r="I284" s="335">
        <v>0</v>
      </c>
      <c r="J284" s="336">
        <v>0.22226164190779008</v>
      </c>
      <c r="K284" s="337">
        <v>0</v>
      </c>
      <c r="L284" s="338">
        <v>0</v>
      </c>
    </row>
    <row r="285" spans="1:12" ht="69">
      <c r="A285" s="169" t="s">
        <v>638</v>
      </c>
      <c r="B285" s="170" t="s">
        <v>484</v>
      </c>
      <c r="C285" s="292" t="s">
        <v>639</v>
      </c>
      <c r="D285" s="290" t="s">
        <v>4778</v>
      </c>
      <c r="E285" s="172" t="s">
        <v>4235</v>
      </c>
      <c r="F285" s="289">
        <v>55.65</v>
      </c>
      <c r="G285" s="173">
        <v>369.57</v>
      </c>
      <c r="H285" s="173">
        <v>29.42</v>
      </c>
      <c r="I285" s="174">
        <v>398.99</v>
      </c>
      <c r="J285" s="175">
        <v>0.22226164190779008</v>
      </c>
      <c r="K285" s="176">
        <v>487.67</v>
      </c>
      <c r="L285" s="177">
        <v>27138.84</v>
      </c>
    </row>
    <row r="286" spans="1:12" ht="27.6">
      <c r="A286" s="169" t="s">
        <v>640</v>
      </c>
      <c r="B286" s="170" t="s">
        <v>484</v>
      </c>
      <c r="C286" s="292" t="s">
        <v>641</v>
      </c>
      <c r="D286" s="290" t="s">
        <v>5459</v>
      </c>
      <c r="E286" s="172" t="s">
        <v>4235</v>
      </c>
      <c r="F286" s="289">
        <v>59.06</v>
      </c>
      <c r="G286" s="173">
        <v>516.57000000000005</v>
      </c>
      <c r="H286" s="173">
        <v>147.51</v>
      </c>
      <c r="I286" s="174">
        <v>664.08</v>
      </c>
      <c r="J286" s="175">
        <v>0.22226164190779008</v>
      </c>
      <c r="K286" s="176">
        <v>811.68</v>
      </c>
      <c r="L286" s="177">
        <v>47937.82</v>
      </c>
    </row>
    <row r="287" spans="1:12" ht="41.4">
      <c r="A287" s="169" t="s">
        <v>642</v>
      </c>
      <c r="B287" s="170" t="s">
        <v>484</v>
      </c>
      <c r="C287" s="292" t="s">
        <v>643</v>
      </c>
      <c r="D287" s="290" t="s">
        <v>4783</v>
      </c>
      <c r="E287" s="172" t="s">
        <v>4235</v>
      </c>
      <c r="F287" s="289">
        <v>142.13</v>
      </c>
      <c r="G287" s="173">
        <v>172.77</v>
      </c>
      <c r="H287" s="173">
        <v>7.67</v>
      </c>
      <c r="I287" s="174">
        <v>180.44</v>
      </c>
      <c r="J287" s="175">
        <v>0.22226164190779008</v>
      </c>
      <c r="K287" s="176">
        <v>220.54</v>
      </c>
      <c r="L287" s="177">
        <v>31345.35</v>
      </c>
    </row>
    <row r="288" spans="1:12" ht="27.6">
      <c r="A288" s="169" t="s">
        <v>644</v>
      </c>
      <c r="B288" s="170" t="s">
        <v>189</v>
      </c>
      <c r="C288" s="288">
        <v>98680</v>
      </c>
      <c r="D288" s="290" t="s">
        <v>4528</v>
      </c>
      <c r="E288" s="172" t="s">
        <v>4235</v>
      </c>
      <c r="F288" s="289">
        <v>438.32</v>
      </c>
      <c r="G288" s="173">
        <v>29.759999999999998</v>
      </c>
      <c r="H288" s="173">
        <v>14.47</v>
      </c>
      <c r="I288" s="174">
        <v>44.23</v>
      </c>
      <c r="J288" s="175">
        <v>0.22226164190779008</v>
      </c>
      <c r="K288" s="176">
        <v>54.06</v>
      </c>
      <c r="L288" s="177">
        <v>23695.58</v>
      </c>
    </row>
    <row r="289" spans="1:12" ht="41.4">
      <c r="A289" s="169" t="s">
        <v>645</v>
      </c>
      <c r="B289" s="170" t="s">
        <v>484</v>
      </c>
      <c r="C289" s="292" t="s">
        <v>646</v>
      </c>
      <c r="D289" s="290" t="s">
        <v>4758</v>
      </c>
      <c r="E289" s="172" t="s">
        <v>4235</v>
      </c>
      <c r="F289" s="289">
        <v>131.76</v>
      </c>
      <c r="G289" s="173">
        <v>142.03</v>
      </c>
      <c r="H289" s="173">
        <v>7.67</v>
      </c>
      <c r="I289" s="174">
        <v>149.69999999999999</v>
      </c>
      <c r="J289" s="175">
        <v>0.22226164190779008</v>
      </c>
      <c r="K289" s="176">
        <v>182.97</v>
      </c>
      <c r="L289" s="177">
        <v>24108.13</v>
      </c>
    </row>
    <row r="290" spans="1:12" ht="55.2">
      <c r="A290" s="169" t="s">
        <v>647</v>
      </c>
      <c r="B290" s="170" t="s">
        <v>484</v>
      </c>
      <c r="C290" s="292" t="s">
        <v>648</v>
      </c>
      <c r="D290" s="290" t="s">
        <v>4759</v>
      </c>
      <c r="E290" s="172" t="s">
        <v>4235</v>
      </c>
      <c r="F290" s="289">
        <v>49.75</v>
      </c>
      <c r="G290" s="173">
        <v>366.16</v>
      </c>
      <c r="H290" s="173">
        <v>29.42</v>
      </c>
      <c r="I290" s="174">
        <v>395.58000000000004</v>
      </c>
      <c r="J290" s="175">
        <v>0.22226164190779008</v>
      </c>
      <c r="K290" s="176">
        <v>483.5</v>
      </c>
      <c r="L290" s="177">
        <v>24054.13</v>
      </c>
    </row>
    <row r="291" spans="1:12" ht="69">
      <c r="A291" s="189" t="s">
        <v>649</v>
      </c>
      <c r="B291" s="170" t="s">
        <v>484</v>
      </c>
      <c r="C291" s="292" t="s">
        <v>650</v>
      </c>
      <c r="D291" s="290" t="s">
        <v>4760</v>
      </c>
      <c r="E291" s="172" t="s">
        <v>4235</v>
      </c>
      <c r="F291" s="299">
        <v>24.6</v>
      </c>
      <c r="G291" s="173">
        <v>468.8</v>
      </c>
      <c r="H291" s="173">
        <v>38.31</v>
      </c>
      <c r="I291" s="174">
        <v>507.11</v>
      </c>
      <c r="J291" s="175">
        <v>0.22226164190779008</v>
      </c>
      <c r="K291" s="176">
        <v>619.82000000000005</v>
      </c>
      <c r="L291" s="177">
        <v>15247.57</v>
      </c>
    </row>
    <row r="292" spans="1:12">
      <c r="A292" s="179" t="s">
        <v>14</v>
      </c>
      <c r="B292" s="180"/>
      <c r="C292" s="195"/>
      <c r="D292" s="181" t="s">
        <v>651</v>
      </c>
      <c r="E292" s="182"/>
      <c r="F292" s="183"/>
      <c r="G292" s="184"/>
      <c r="H292" s="184"/>
      <c r="I292" s="240"/>
      <c r="J292" s="241"/>
      <c r="K292" s="242"/>
      <c r="L292" s="188">
        <v>783700.83</v>
      </c>
    </row>
    <row r="293" spans="1:12" ht="41.4">
      <c r="A293" s="169" t="s">
        <v>652</v>
      </c>
      <c r="B293" s="170" t="s">
        <v>484</v>
      </c>
      <c r="C293" s="292" t="s">
        <v>653</v>
      </c>
      <c r="D293" s="290" t="s">
        <v>4744</v>
      </c>
      <c r="E293" s="291" t="s">
        <v>4235</v>
      </c>
      <c r="F293" s="289">
        <v>599.47</v>
      </c>
      <c r="G293" s="304">
        <v>462.79</v>
      </c>
      <c r="H293" s="173">
        <v>20.440000000000001</v>
      </c>
      <c r="I293" s="174">
        <v>483.23</v>
      </c>
      <c r="J293" s="175">
        <v>0.22226164190779008</v>
      </c>
      <c r="K293" s="176">
        <v>590.63</v>
      </c>
      <c r="L293" s="177">
        <v>354064.97</v>
      </c>
    </row>
    <row r="294" spans="1:12" ht="41.4">
      <c r="A294" s="169" t="s">
        <v>654</v>
      </c>
      <c r="B294" s="170" t="s">
        <v>484</v>
      </c>
      <c r="C294" s="292" t="s">
        <v>655</v>
      </c>
      <c r="D294" s="290" t="s">
        <v>4745</v>
      </c>
      <c r="E294" s="291" t="s">
        <v>4235</v>
      </c>
      <c r="F294" s="289">
        <v>371.36</v>
      </c>
      <c r="G294" s="304">
        <v>133.06</v>
      </c>
      <c r="H294" s="173">
        <v>20.440000000000001</v>
      </c>
      <c r="I294" s="174">
        <v>153.5</v>
      </c>
      <c r="J294" s="175">
        <v>0.22226164190779008</v>
      </c>
      <c r="K294" s="176">
        <v>187.62</v>
      </c>
      <c r="L294" s="177">
        <v>69674.559999999998</v>
      </c>
    </row>
    <row r="295" spans="1:12" ht="27.6">
      <c r="A295" s="169" t="s">
        <v>656</v>
      </c>
      <c r="B295" s="206" t="s">
        <v>193</v>
      </c>
      <c r="C295" s="292">
        <v>96114</v>
      </c>
      <c r="D295" s="290" t="s">
        <v>4455</v>
      </c>
      <c r="E295" s="291" t="s">
        <v>4235</v>
      </c>
      <c r="F295" s="289">
        <v>615.54</v>
      </c>
      <c r="G295" s="304">
        <v>68.110000000000014</v>
      </c>
      <c r="H295" s="173">
        <v>12.93</v>
      </c>
      <c r="I295" s="174">
        <v>81.04000000000002</v>
      </c>
      <c r="J295" s="175">
        <v>0.22226164190779008</v>
      </c>
      <c r="K295" s="176">
        <v>99.05</v>
      </c>
      <c r="L295" s="177">
        <v>60969.24</v>
      </c>
    </row>
    <row r="296" spans="1:12" ht="27.6">
      <c r="A296" s="169" t="s">
        <v>657</v>
      </c>
      <c r="B296" s="170" t="s">
        <v>189</v>
      </c>
      <c r="C296" s="288">
        <v>96121</v>
      </c>
      <c r="D296" s="290" t="s">
        <v>4456</v>
      </c>
      <c r="E296" s="291" t="s">
        <v>3556</v>
      </c>
      <c r="F296" s="289">
        <v>1063.54</v>
      </c>
      <c r="G296" s="304">
        <v>11.2</v>
      </c>
      <c r="H296" s="173">
        <v>2.97</v>
      </c>
      <c r="I296" s="174">
        <v>14.17</v>
      </c>
      <c r="J296" s="175">
        <v>0.22226164190779008</v>
      </c>
      <c r="K296" s="176">
        <v>17.32</v>
      </c>
      <c r="L296" s="177">
        <v>18420.509999999998</v>
      </c>
    </row>
    <row r="297" spans="1:12">
      <c r="A297" s="169" t="s">
        <v>658</v>
      </c>
      <c r="B297" s="170" t="s">
        <v>193</v>
      </c>
      <c r="C297" s="292" t="s">
        <v>659</v>
      </c>
      <c r="D297" s="290" t="s">
        <v>4741</v>
      </c>
      <c r="E297" s="291" t="s">
        <v>3556</v>
      </c>
      <c r="F297" s="289">
        <v>64.94</v>
      </c>
      <c r="G297" s="304">
        <v>11.6</v>
      </c>
      <c r="H297" s="173">
        <v>26.63</v>
      </c>
      <c r="I297" s="174">
        <v>38.229999999999997</v>
      </c>
      <c r="J297" s="175">
        <v>0.22226164190779008</v>
      </c>
      <c r="K297" s="176">
        <v>46.73</v>
      </c>
      <c r="L297" s="177">
        <v>3034.65</v>
      </c>
    </row>
    <row r="298" spans="1:12" ht="55.2">
      <c r="A298" s="169" t="s">
        <v>660</v>
      </c>
      <c r="B298" s="170" t="s">
        <v>484</v>
      </c>
      <c r="C298" s="292" t="s">
        <v>661</v>
      </c>
      <c r="D298" s="290" t="s">
        <v>4746</v>
      </c>
      <c r="E298" s="291" t="s">
        <v>4235</v>
      </c>
      <c r="F298" s="289">
        <v>765.72</v>
      </c>
      <c r="G298" s="304">
        <v>251.45</v>
      </c>
      <c r="H298" s="173">
        <v>20.440000000000001</v>
      </c>
      <c r="I298" s="174">
        <v>271.89</v>
      </c>
      <c r="J298" s="175">
        <v>0.22226164190779008</v>
      </c>
      <c r="K298" s="176">
        <v>332.32</v>
      </c>
      <c r="L298" s="177">
        <v>254464.07</v>
      </c>
    </row>
    <row r="299" spans="1:12" ht="41.4">
      <c r="A299" s="189" t="s">
        <v>662</v>
      </c>
      <c r="B299" s="170" t="s">
        <v>484</v>
      </c>
      <c r="C299" s="292" t="s">
        <v>663</v>
      </c>
      <c r="D299" s="290" t="s">
        <v>4743</v>
      </c>
      <c r="E299" s="291" t="s">
        <v>4235</v>
      </c>
      <c r="F299" s="299">
        <v>90.77</v>
      </c>
      <c r="G299" s="304">
        <v>187.53</v>
      </c>
      <c r="H299" s="173">
        <v>20.440000000000001</v>
      </c>
      <c r="I299" s="174">
        <v>207.97</v>
      </c>
      <c r="J299" s="175">
        <v>0.22226164190779008</v>
      </c>
      <c r="K299" s="176">
        <v>254.19</v>
      </c>
      <c r="L299" s="177">
        <v>23072.83</v>
      </c>
    </row>
    <row r="300" spans="1:12">
      <c r="A300" s="179" t="s">
        <v>15</v>
      </c>
      <c r="B300" s="180"/>
      <c r="C300" s="195"/>
      <c r="D300" s="181" t="s">
        <v>664</v>
      </c>
      <c r="E300" s="182"/>
      <c r="F300" s="183"/>
      <c r="G300" s="184"/>
      <c r="H300" s="184"/>
      <c r="I300" s="240"/>
      <c r="J300" s="241"/>
      <c r="K300" s="242"/>
      <c r="L300" s="188">
        <v>124040.87</v>
      </c>
    </row>
    <row r="301" spans="1:12" ht="55.2">
      <c r="A301" s="169" t="s">
        <v>665</v>
      </c>
      <c r="B301" s="315" t="s">
        <v>484</v>
      </c>
      <c r="C301" s="292" t="s">
        <v>666</v>
      </c>
      <c r="D301" s="290" t="s">
        <v>4761</v>
      </c>
      <c r="E301" s="291" t="s">
        <v>3556</v>
      </c>
      <c r="F301" s="289">
        <v>1104.25</v>
      </c>
      <c r="G301" s="304">
        <v>36.549999999999997</v>
      </c>
      <c r="H301" s="173">
        <v>4.17</v>
      </c>
      <c r="I301" s="174">
        <v>40.72</v>
      </c>
      <c r="J301" s="175">
        <v>0.22226164190779008</v>
      </c>
      <c r="K301" s="176">
        <v>49.77</v>
      </c>
      <c r="L301" s="177">
        <v>54958.52</v>
      </c>
    </row>
    <row r="302" spans="1:12" ht="55.2">
      <c r="A302" s="169" t="s">
        <v>667</v>
      </c>
      <c r="B302" s="315" t="s">
        <v>484</v>
      </c>
      <c r="C302" s="292" t="s">
        <v>668</v>
      </c>
      <c r="D302" s="290" t="s">
        <v>4762</v>
      </c>
      <c r="E302" s="291" t="s">
        <v>3556</v>
      </c>
      <c r="F302" s="289">
        <v>93.46</v>
      </c>
      <c r="G302" s="304">
        <v>36.21</v>
      </c>
      <c r="H302" s="173">
        <v>4.17</v>
      </c>
      <c r="I302" s="174">
        <v>40.380000000000003</v>
      </c>
      <c r="J302" s="175">
        <v>0.22226164190779008</v>
      </c>
      <c r="K302" s="176">
        <v>49.35</v>
      </c>
      <c r="L302" s="177">
        <v>4612.25</v>
      </c>
    </row>
    <row r="303" spans="1:12">
      <c r="A303" s="169" t="s">
        <v>669</v>
      </c>
      <c r="B303" s="315" t="s">
        <v>484</v>
      </c>
      <c r="C303" s="292" t="s">
        <v>670</v>
      </c>
      <c r="D303" s="290" t="s">
        <v>4763</v>
      </c>
      <c r="E303" s="291" t="s">
        <v>3556</v>
      </c>
      <c r="F303" s="289">
        <v>29.64</v>
      </c>
      <c r="G303" s="304">
        <v>48.42</v>
      </c>
      <c r="H303" s="173">
        <v>5.54</v>
      </c>
      <c r="I303" s="174">
        <v>53.96</v>
      </c>
      <c r="J303" s="175">
        <v>0.22226164190779008</v>
      </c>
      <c r="K303" s="176">
        <v>65.95</v>
      </c>
      <c r="L303" s="177">
        <v>1954.76</v>
      </c>
    </row>
    <row r="304" spans="1:12">
      <c r="A304" s="169" t="s">
        <v>671</v>
      </c>
      <c r="B304" s="315" t="s">
        <v>484</v>
      </c>
      <c r="C304" s="292" t="s">
        <v>672</v>
      </c>
      <c r="D304" s="290" t="s">
        <v>4764</v>
      </c>
      <c r="E304" s="291" t="s">
        <v>3556</v>
      </c>
      <c r="F304" s="289">
        <v>29.67</v>
      </c>
      <c r="G304" s="304">
        <v>78.2</v>
      </c>
      <c r="H304" s="173">
        <v>11.98</v>
      </c>
      <c r="I304" s="174">
        <v>90.18</v>
      </c>
      <c r="J304" s="175">
        <v>0.22226164190779008</v>
      </c>
      <c r="K304" s="176">
        <v>110.22</v>
      </c>
      <c r="L304" s="177">
        <v>3270.23</v>
      </c>
    </row>
    <row r="305" spans="1:12">
      <c r="A305" s="169" t="s">
        <v>673</v>
      </c>
      <c r="B305" s="315" t="s">
        <v>484</v>
      </c>
      <c r="C305" s="292" t="s">
        <v>674</v>
      </c>
      <c r="D305" s="290" t="s">
        <v>4765</v>
      </c>
      <c r="E305" s="291" t="s">
        <v>3556</v>
      </c>
      <c r="F305" s="289">
        <v>272.07</v>
      </c>
      <c r="G305" s="304">
        <v>97.57</v>
      </c>
      <c r="H305" s="173">
        <v>11.98</v>
      </c>
      <c r="I305" s="174">
        <v>109.55</v>
      </c>
      <c r="J305" s="175">
        <v>0.22226164190779008</v>
      </c>
      <c r="K305" s="176">
        <v>133.9</v>
      </c>
      <c r="L305" s="177">
        <v>36430.17</v>
      </c>
    </row>
    <row r="306" spans="1:12">
      <c r="A306" s="169" t="s">
        <v>675</v>
      </c>
      <c r="B306" s="315" t="s">
        <v>484</v>
      </c>
      <c r="C306" s="292" t="s">
        <v>676</v>
      </c>
      <c r="D306" s="290" t="s">
        <v>4765</v>
      </c>
      <c r="E306" s="291" t="s">
        <v>3556</v>
      </c>
      <c r="F306" s="289">
        <v>2.9</v>
      </c>
      <c r="G306" s="304">
        <v>78.3</v>
      </c>
      <c r="H306" s="173">
        <v>11.98</v>
      </c>
      <c r="I306" s="174">
        <v>90.28</v>
      </c>
      <c r="J306" s="175">
        <v>0.22226164190779008</v>
      </c>
      <c r="K306" s="176">
        <v>110.35</v>
      </c>
      <c r="L306" s="177">
        <v>320.02</v>
      </c>
    </row>
    <row r="307" spans="1:12">
      <c r="A307" s="169" t="s">
        <v>677</v>
      </c>
      <c r="B307" s="315" t="s">
        <v>484</v>
      </c>
      <c r="C307" s="292" t="s">
        <v>678</v>
      </c>
      <c r="D307" s="290" t="s">
        <v>4766</v>
      </c>
      <c r="E307" s="291" t="s">
        <v>3556</v>
      </c>
      <c r="F307" s="289">
        <v>142.41999999999999</v>
      </c>
      <c r="G307" s="304">
        <v>90.93</v>
      </c>
      <c r="H307" s="173">
        <v>11.98</v>
      </c>
      <c r="I307" s="174">
        <v>102.91000000000001</v>
      </c>
      <c r="J307" s="175">
        <v>0.22226164190779008</v>
      </c>
      <c r="K307" s="176">
        <v>125.78</v>
      </c>
      <c r="L307" s="177">
        <v>17913.59</v>
      </c>
    </row>
    <row r="308" spans="1:12">
      <c r="A308" s="169" t="s">
        <v>679</v>
      </c>
      <c r="B308" s="315" t="s">
        <v>484</v>
      </c>
      <c r="C308" s="292" t="s">
        <v>680</v>
      </c>
      <c r="D308" s="290" t="s">
        <v>4767</v>
      </c>
      <c r="E308" s="291" t="s">
        <v>3556</v>
      </c>
      <c r="F308" s="289">
        <v>8.1</v>
      </c>
      <c r="G308" s="304">
        <v>99.28</v>
      </c>
      <c r="H308" s="173">
        <v>11.98</v>
      </c>
      <c r="I308" s="174">
        <v>111.26</v>
      </c>
      <c r="J308" s="175">
        <v>0.22226164190779008</v>
      </c>
      <c r="K308" s="176">
        <v>135.99</v>
      </c>
      <c r="L308" s="177">
        <v>1101.52</v>
      </c>
    </row>
    <row r="309" spans="1:12" ht="27.6">
      <c r="A309" s="169" t="s">
        <v>681</v>
      </c>
      <c r="B309" s="315" t="s">
        <v>484</v>
      </c>
      <c r="C309" s="292" t="s">
        <v>682</v>
      </c>
      <c r="D309" s="290" t="s">
        <v>4768</v>
      </c>
      <c r="E309" s="291" t="s">
        <v>3556</v>
      </c>
      <c r="F309" s="289">
        <v>10.6</v>
      </c>
      <c r="G309" s="304">
        <v>118.83</v>
      </c>
      <c r="H309" s="173">
        <v>11.98</v>
      </c>
      <c r="I309" s="174">
        <v>130.81</v>
      </c>
      <c r="J309" s="175">
        <v>0.22226164190779008</v>
      </c>
      <c r="K309" s="176">
        <v>159.88</v>
      </c>
      <c r="L309" s="177">
        <v>1694.73</v>
      </c>
    </row>
    <row r="310" spans="1:12" ht="27.6">
      <c r="A310" s="169" t="s">
        <v>683</v>
      </c>
      <c r="B310" s="315" t="s">
        <v>484</v>
      </c>
      <c r="C310" s="292" t="s">
        <v>684</v>
      </c>
      <c r="D310" s="290" t="s">
        <v>4769</v>
      </c>
      <c r="E310" s="291" t="s">
        <v>3556</v>
      </c>
      <c r="F310" s="289">
        <v>10</v>
      </c>
      <c r="G310" s="304">
        <v>108.5</v>
      </c>
      <c r="H310" s="173">
        <v>11.98</v>
      </c>
      <c r="I310" s="174">
        <v>120.48</v>
      </c>
      <c r="J310" s="175">
        <v>0.22226164190779008</v>
      </c>
      <c r="K310" s="176">
        <v>147.26</v>
      </c>
      <c r="L310" s="177">
        <v>1472.6</v>
      </c>
    </row>
    <row r="311" spans="1:12">
      <c r="A311" s="189" t="s">
        <v>685</v>
      </c>
      <c r="B311" s="316" t="s">
        <v>193</v>
      </c>
      <c r="C311" s="292" t="s">
        <v>686</v>
      </c>
      <c r="D311" s="290" t="s">
        <v>4770</v>
      </c>
      <c r="E311" s="291" t="s">
        <v>3556</v>
      </c>
      <c r="F311" s="299">
        <v>48</v>
      </c>
      <c r="G311" s="304">
        <v>2.2599999999999998</v>
      </c>
      <c r="H311" s="173">
        <v>3.07</v>
      </c>
      <c r="I311" s="174">
        <v>5.33</v>
      </c>
      <c r="J311" s="175">
        <v>0.22226164190779008</v>
      </c>
      <c r="K311" s="176">
        <v>6.51</v>
      </c>
      <c r="L311" s="177">
        <v>312.48</v>
      </c>
    </row>
    <row r="312" spans="1:12">
      <c r="A312" s="179" t="s">
        <v>16</v>
      </c>
      <c r="B312" s="180"/>
      <c r="C312" s="195"/>
      <c r="D312" s="181" t="s">
        <v>687</v>
      </c>
      <c r="E312" s="182"/>
      <c r="F312" s="183"/>
      <c r="G312" s="184"/>
      <c r="H312" s="184"/>
      <c r="I312" s="240"/>
      <c r="J312" s="241"/>
      <c r="K312" s="242"/>
      <c r="L312" s="188">
        <v>350612.67</v>
      </c>
    </row>
    <row r="313" spans="1:12" ht="41.4">
      <c r="A313" s="169" t="s">
        <v>688</v>
      </c>
      <c r="B313" s="170" t="s">
        <v>220</v>
      </c>
      <c r="C313" s="292" t="s">
        <v>689</v>
      </c>
      <c r="D313" s="290" t="s">
        <v>4718</v>
      </c>
      <c r="E313" s="291" t="s">
        <v>4570</v>
      </c>
      <c r="F313" s="289">
        <v>20</v>
      </c>
      <c r="G313" s="304">
        <v>823.71</v>
      </c>
      <c r="H313" s="173">
        <v>37.04</v>
      </c>
      <c r="I313" s="174">
        <v>860.75</v>
      </c>
      <c r="J313" s="175">
        <v>0.22226164190779008</v>
      </c>
      <c r="K313" s="176">
        <v>1052.06</v>
      </c>
      <c r="L313" s="177">
        <v>21041.200000000001</v>
      </c>
    </row>
    <row r="314" spans="1:12" ht="41.4">
      <c r="A314" s="169" t="s">
        <v>690</v>
      </c>
      <c r="B314" s="170" t="s">
        <v>484</v>
      </c>
      <c r="C314" s="292" t="s">
        <v>691</v>
      </c>
      <c r="D314" s="290" t="s">
        <v>4719</v>
      </c>
      <c r="E314" s="291" t="s">
        <v>4570</v>
      </c>
      <c r="F314" s="289">
        <v>8</v>
      </c>
      <c r="G314" s="304">
        <v>1135.1600000000001</v>
      </c>
      <c r="H314" s="173">
        <v>23.67</v>
      </c>
      <c r="I314" s="174">
        <v>1158.8300000000002</v>
      </c>
      <c r="J314" s="175">
        <v>0.22226164190779008</v>
      </c>
      <c r="K314" s="176">
        <v>1416.39</v>
      </c>
      <c r="L314" s="177">
        <v>11331.12</v>
      </c>
    </row>
    <row r="315" spans="1:12" ht="27.6">
      <c r="A315" s="169" t="s">
        <v>692</v>
      </c>
      <c r="B315" s="170" t="s">
        <v>189</v>
      </c>
      <c r="C315" s="292">
        <v>100848</v>
      </c>
      <c r="D315" s="290" t="s">
        <v>4538</v>
      </c>
      <c r="E315" s="291" t="s">
        <v>3487</v>
      </c>
      <c r="F315" s="289">
        <v>4</v>
      </c>
      <c r="G315" s="304">
        <v>590.59</v>
      </c>
      <c r="H315" s="173">
        <v>16.12</v>
      </c>
      <c r="I315" s="174">
        <v>606.71</v>
      </c>
      <c r="J315" s="175">
        <v>0.22226164190779008</v>
      </c>
      <c r="K315" s="176">
        <v>741.56</v>
      </c>
      <c r="L315" s="177">
        <v>2966.24</v>
      </c>
    </row>
    <row r="316" spans="1:12" ht="27.6">
      <c r="A316" s="169" t="s">
        <v>693</v>
      </c>
      <c r="B316" s="170" t="s">
        <v>484</v>
      </c>
      <c r="C316" s="292" t="s">
        <v>694</v>
      </c>
      <c r="D316" s="290" t="s">
        <v>4740</v>
      </c>
      <c r="E316" s="291" t="s">
        <v>3487</v>
      </c>
      <c r="F316" s="289">
        <v>8</v>
      </c>
      <c r="G316" s="304">
        <v>388.14</v>
      </c>
      <c r="H316" s="173">
        <v>22.22</v>
      </c>
      <c r="I316" s="174">
        <v>410.36</v>
      </c>
      <c r="J316" s="175">
        <v>0.22226164190779008</v>
      </c>
      <c r="K316" s="176">
        <v>501.57</v>
      </c>
      <c r="L316" s="177">
        <v>4012.56</v>
      </c>
    </row>
    <row r="317" spans="1:12" ht="27.6">
      <c r="A317" s="169" t="s">
        <v>695</v>
      </c>
      <c r="B317" s="170" t="s">
        <v>484</v>
      </c>
      <c r="C317" s="292" t="s">
        <v>696</v>
      </c>
      <c r="D317" s="290" t="s">
        <v>4714</v>
      </c>
      <c r="E317" s="291" t="s">
        <v>4570</v>
      </c>
      <c r="F317" s="289">
        <v>24</v>
      </c>
      <c r="G317" s="304">
        <v>208.8</v>
      </c>
      <c r="H317" s="173">
        <v>29.11</v>
      </c>
      <c r="I317" s="174">
        <v>237.91000000000003</v>
      </c>
      <c r="J317" s="175">
        <v>0.22226164190779008</v>
      </c>
      <c r="K317" s="176">
        <v>290.79000000000002</v>
      </c>
      <c r="L317" s="177">
        <v>6978.96</v>
      </c>
    </row>
    <row r="318" spans="1:12" ht="27.6">
      <c r="A318" s="169" t="s">
        <v>697</v>
      </c>
      <c r="B318" s="170" t="s">
        <v>484</v>
      </c>
      <c r="C318" s="292" t="s">
        <v>698</v>
      </c>
      <c r="D318" s="290" t="s">
        <v>4720</v>
      </c>
      <c r="E318" s="291" t="s">
        <v>4570</v>
      </c>
      <c r="F318" s="289">
        <v>8</v>
      </c>
      <c r="G318" s="306">
        <v>506.21</v>
      </c>
      <c r="H318" s="236">
        <v>26.14</v>
      </c>
      <c r="I318" s="174">
        <v>532.35</v>
      </c>
      <c r="J318" s="175">
        <v>0.22226164190779008</v>
      </c>
      <c r="K318" s="176">
        <v>650.66999999999996</v>
      </c>
      <c r="L318" s="177">
        <v>5205.3599999999997</v>
      </c>
    </row>
    <row r="319" spans="1:12" ht="27.6">
      <c r="A319" s="169" t="s">
        <v>699</v>
      </c>
      <c r="B319" s="170" t="s">
        <v>220</v>
      </c>
      <c r="C319" s="292" t="s">
        <v>700</v>
      </c>
      <c r="D319" s="290" t="s">
        <v>4715</v>
      </c>
      <c r="E319" s="291" t="s">
        <v>4578</v>
      </c>
      <c r="F319" s="289">
        <v>21</v>
      </c>
      <c r="G319" s="304">
        <v>559.21</v>
      </c>
      <c r="H319" s="173">
        <v>36.869999999999997</v>
      </c>
      <c r="I319" s="174">
        <v>596.08000000000004</v>
      </c>
      <c r="J319" s="175">
        <v>0.22226164190779008</v>
      </c>
      <c r="K319" s="176">
        <v>728.57</v>
      </c>
      <c r="L319" s="177">
        <v>15299.97</v>
      </c>
    </row>
    <row r="320" spans="1:12" ht="41.4">
      <c r="A320" s="169" t="s">
        <v>701</v>
      </c>
      <c r="B320" s="170" t="s">
        <v>484</v>
      </c>
      <c r="C320" s="292" t="s">
        <v>702</v>
      </c>
      <c r="D320" s="290" t="s">
        <v>4731</v>
      </c>
      <c r="E320" s="291" t="s">
        <v>4578</v>
      </c>
      <c r="F320" s="289">
        <v>1</v>
      </c>
      <c r="G320" s="304">
        <v>728.96</v>
      </c>
      <c r="H320" s="173">
        <v>36.869999999999997</v>
      </c>
      <c r="I320" s="174">
        <v>765.83</v>
      </c>
      <c r="J320" s="175">
        <v>0.22226164190779008</v>
      </c>
      <c r="K320" s="176">
        <v>936.04</v>
      </c>
      <c r="L320" s="177">
        <v>936.04</v>
      </c>
    </row>
    <row r="321" spans="1:12" ht="27.6">
      <c r="A321" s="169" t="s">
        <v>703</v>
      </c>
      <c r="B321" s="170" t="s">
        <v>220</v>
      </c>
      <c r="C321" s="292" t="s">
        <v>704</v>
      </c>
      <c r="D321" s="290" t="s">
        <v>4717</v>
      </c>
      <c r="E321" s="291" t="s">
        <v>3487</v>
      </c>
      <c r="F321" s="289">
        <v>22</v>
      </c>
      <c r="G321" s="304">
        <v>378.09</v>
      </c>
      <c r="H321" s="173">
        <v>18.52</v>
      </c>
      <c r="I321" s="174">
        <v>396.60999999999996</v>
      </c>
      <c r="J321" s="175">
        <v>0.22226164190779008</v>
      </c>
      <c r="K321" s="176">
        <v>484.76</v>
      </c>
      <c r="L321" s="177">
        <v>10664.72</v>
      </c>
    </row>
    <row r="322" spans="1:12" ht="41.4">
      <c r="A322" s="169" t="s">
        <v>705</v>
      </c>
      <c r="B322" s="170" t="s">
        <v>484</v>
      </c>
      <c r="C322" s="292" t="s">
        <v>706</v>
      </c>
      <c r="D322" s="290" t="s">
        <v>4721</v>
      </c>
      <c r="E322" s="291" t="s">
        <v>4570</v>
      </c>
      <c r="F322" s="289">
        <v>10</v>
      </c>
      <c r="G322" s="304">
        <v>884.13</v>
      </c>
      <c r="H322" s="173">
        <v>27.28</v>
      </c>
      <c r="I322" s="174">
        <v>911.41</v>
      </c>
      <c r="J322" s="175">
        <v>0.22226164190779008</v>
      </c>
      <c r="K322" s="176">
        <v>1113.98</v>
      </c>
      <c r="L322" s="177">
        <v>11139.8</v>
      </c>
    </row>
    <row r="323" spans="1:12" ht="27.6">
      <c r="A323" s="169" t="s">
        <v>707</v>
      </c>
      <c r="B323" s="170" t="s">
        <v>484</v>
      </c>
      <c r="C323" s="292" t="s">
        <v>708</v>
      </c>
      <c r="D323" s="290" t="s">
        <v>4722</v>
      </c>
      <c r="E323" s="291" t="s">
        <v>3487</v>
      </c>
      <c r="F323" s="289">
        <v>10</v>
      </c>
      <c r="G323" s="304">
        <v>639.9</v>
      </c>
      <c r="H323" s="173">
        <v>18.52</v>
      </c>
      <c r="I323" s="174">
        <v>658.42</v>
      </c>
      <c r="J323" s="175">
        <v>0.22226164190779008</v>
      </c>
      <c r="K323" s="176">
        <v>804.76</v>
      </c>
      <c r="L323" s="177">
        <v>8047.6</v>
      </c>
    </row>
    <row r="324" spans="1:12" ht="41.4">
      <c r="A324" s="169" t="s">
        <v>709</v>
      </c>
      <c r="B324" s="170" t="s">
        <v>484</v>
      </c>
      <c r="C324" s="292" t="s">
        <v>710</v>
      </c>
      <c r="D324" s="290" t="s">
        <v>4716</v>
      </c>
      <c r="E324" s="291" t="s">
        <v>3487</v>
      </c>
      <c r="F324" s="289">
        <v>5</v>
      </c>
      <c r="G324" s="304">
        <v>970.59</v>
      </c>
      <c r="H324" s="173">
        <v>122.5</v>
      </c>
      <c r="I324" s="174">
        <v>1093.0900000000001</v>
      </c>
      <c r="J324" s="175">
        <v>0.22226164190779008</v>
      </c>
      <c r="K324" s="176">
        <v>1336.04</v>
      </c>
      <c r="L324" s="177">
        <v>6680.2</v>
      </c>
    </row>
    <row r="325" spans="1:12" ht="41.4">
      <c r="A325" s="169" t="s">
        <v>711</v>
      </c>
      <c r="B325" s="170" t="s">
        <v>484</v>
      </c>
      <c r="C325" s="292" t="s">
        <v>712</v>
      </c>
      <c r="D325" s="290" t="s">
        <v>4723</v>
      </c>
      <c r="E325" s="291" t="s">
        <v>4578</v>
      </c>
      <c r="F325" s="289">
        <v>3</v>
      </c>
      <c r="G325" s="304">
        <v>1476.97</v>
      </c>
      <c r="H325" s="173">
        <v>60.16</v>
      </c>
      <c r="I325" s="174">
        <v>1537.13</v>
      </c>
      <c r="J325" s="175">
        <v>0.22226164190779008</v>
      </c>
      <c r="K325" s="176">
        <v>1878.78</v>
      </c>
      <c r="L325" s="177">
        <v>5636.34</v>
      </c>
    </row>
    <row r="326" spans="1:12" ht="27.6">
      <c r="A326" s="169" t="s">
        <v>713</v>
      </c>
      <c r="B326" s="206" t="s">
        <v>193</v>
      </c>
      <c r="C326" s="292" t="s">
        <v>714</v>
      </c>
      <c r="D326" s="290" t="s">
        <v>4724</v>
      </c>
      <c r="E326" s="291" t="s">
        <v>3487</v>
      </c>
      <c r="F326" s="289">
        <v>32</v>
      </c>
      <c r="G326" s="304">
        <v>41.15</v>
      </c>
      <c r="H326" s="173">
        <v>7.84</v>
      </c>
      <c r="I326" s="174">
        <v>48.989999999999995</v>
      </c>
      <c r="J326" s="175">
        <v>0.22226164190779008</v>
      </c>
      <c r="K326" s="176">
        <v>59.88</v>
      </c>
      <c r="L326" s="177">
        <v>1916.16</v>
      </c>
    </row>
    <row r="327" spans="1:12">
      <c r="A327" s="169" t="s">
        <v>715</v>
      </c>
      <c r="B327" s="170" t="s">
        <v>484</v>
      </c>
      <c r="C327" s="292" t="s">
        <v>716</v>
      </c>
      <c r="D327" s="290" t="s">
        <v>4738</v>
      </c>
      <c r="E327" s="291" t="s">
        <v>3487</v>
      </c>
      <c r="F327" s="289">
        <v>30</v>
      </c>
      <c r="G327" s="304">
        <v>165.23</v>
      </c>
      <c r="H327" s="173">
        <v>19.14</v>
      </c>
      <c r="I327" s="174">
        <v>184.37</v>
      </c>
      <c r="J327" s="175">
        <v>0.22226164190779008</v>
      </c>
      <c r="K327" s="176">
        <v>225.35</v>
      </c>
      <c r="L327" s="177">
        <v>6760.5</v>
      </c>
    </row>
    <row r="328" spans="1:12" ht="27.6">
      <c r="A328" s="169" t="s">
        <v>717</v>
      </c>
      <c r="B328" s="170" t="s">
        <v>189</v>
      </c>
      <c r="C328" s="292">
        <v>95547</v>
      </c>
      <c r="D328" s="290" t="s">
        <v>4438</v>
      </c>
      <c r="E328" s="291" t="s">
        <v>3487</v>
      </c>
      <c r="F328" s="289">
        <v>29</v>
      </c>
      <c r="G328" s="304">
        <v>40.01</v>
      </c>
      <c r="H328" s="173">
        <v>8.3800000000000008</v>
      </c>
      <c r="I328" s="174">
        <v>48.39</v>
      </c>
      <c r="J328" s="175">
        <v>0.22226164190779008</v>
      </c>
      <c r="K328" s="176">
        <v>59.15</v>
      </c>
      <c r="L328" s="177">
        <v>1715.35</v>
      </c>
    </row>
    <row r="329" spans="1:12" ht="27.6">
      <c r="A329" s="169" t="s">
        <v>718</v>
      </c>
      <c r="B329" s="206" t="s">
        <v>193</v>
      </c>
      <c r="C329" s="292" t="s">
        <v>719</v>
      </c>
      <c r="D329" s="290" t="s">
        <v>4725</v>
      </c>
      <c r="E329" s="291" t="s">
        <v>3487</v>
      </c>
      <c r="F329" s="289">
        <v>23</v>
      </c>
      <c r="G329" s="304">
        <v>41.15</v>
      </c>
      <c r="H329" s="173">
        <v>7.84</v>
      </c>
      <c r="I329" s="174">
        <v>48.989999999999995</v>
      </c>
      <c r="J329" s="175">
        <v>0.22226164190779008</v>
      </c>
      <c r="K329" s="176">
        <v>59.88</v>
      </c>
      <c r="L329" s="177">
        <v>1377.24</v>
      </c>
    </row>
    <row r="330" spans="1:12" ht="27.6">
      <c r="A330" s="169" t="s">
        <v>720</v>
      </c>
      <c r="B330" s="170" t="s">
        <v>484</v>
      </c>
      <c r="C330" s="292" t="s">
        <v>721</v>
      </c>
      <c r="D330" s="290" t="s">
        <v>4733</v>
      </c>
      <c r="E330" s="291" t="s">
        <v>3487</v>
      </c>
      <c r="F330" s="289">
        <v>13</v>
      </c>
      <c r="G330" s="304">
        <v>1000.85</v>
      </c>
      <c r="H330" s="173">
        <v>22.22</v>
      </c>
      <c r="I330" s="174">
        <v>1023.07</v>
      </c>
      <c r="J330" s="175">
        <v>0.22226164190779008</v>
      </c>
      <c r="K330" s="176">
        <v>1250.46</v>
      </c>
      <c r="L330" s="177">
        <v>16255.98</v>
      </c>
    </row>
    <row r="331" spans="1:12" ht="27.6">
      <c r="A331" s="169" t="s">
        <v>722</v>
      </c>
      <c r="B331" s="170" t="s">
        <v>484</v>
      </c>
      <c r="C331" s="292" t="s">
        <v>723</v>
      </c>
      <c r="D331" s="290" t="s">
        <v>4734</v>
      </c>
      <c r="E331" s="291" t="s">
        <v>3487</v>
      </c>
      <c r="F331" s="289">
        <v>3</v>
      </c>
      <c r="G331" s="304">
        <v>2101.34</v>
      </c>
      <c r="H331" s="173">
        <v>22.22</v>
      </c>
      <c r="I331" s="174">
        <v>2123.56</v>
      </c>
      <c r="J331" s="175">
        <v>0.22226164190779008</v>
      </c>
      <c r="K331" s="176">
        <v>2595.5500000000002</v>
      </c>
      <c r="L331" s="177">
        <v>7786.65</v>
      </c>
    </row>
    <row r="332" spans="1:12" ht="27.6">
      <c r="A332" s="169" t="s">
        <v>724</v>
      </c>
      <c r="B332" s="170" t="s">
        <v>484</v>
      </c>
      <c r="C332" s="292" t="s">
        <v>725</v>
      </c>
      <c r="D332" s="290" t="s">
        <v>4735</v>
      </c>
      <c r="E332" s="291" t="s">
        <v>3487</v>
      </c>
      <c r="F332" s="289">
        <v>3</v>
      </c>
      <c r="G332" s="304">
        <v>1412.6</v>
      </c>
      <c r="H332" s="173">
        <v>22.22</v>
      </c>
      <c r="I332" s="174">
        <v>1434.82</v>
      </c>
      <c r="J332" s="175">
        <v>0.22226164190779008</v>
      </c>
      <c r="K332" s="176">
        <v>1753.73</v>
      </c>
      <c r="L332" s="177">
        <v>5261.19</v>
      </c>
    </row>
    <row r="333" spans="1:12" ht="27.6">
      <c r="A333" s="169" t="s">
        <v>726</v>
      </c>
      <c r="B333" s="170" t="s">
        <v>484</v>
      </c>
      <c r="C333" s="292" t="s">
        <v>727</v>
      </c>
      <c r="D333" s="290" t="s">
        <v>4736</v>
      </c>
      <c r="E333" s="291" t="s">
        <v>3487</v>
      </c>
      <c r="F333" s="289">
        <v>5</v>
      </c>
      <c r="G333" s="304">
        <v>521.98</v>
      </c>
      <c r="H333" s="173">
        <v>22.22</v>
      </c>
      <c r="I333" s="174">
        <v>544.20000000000005</v>
      </c>
      <c r="J333" s="175">
        <v>0.22226164190779008</v>
      </c>
      <c r="K333" s="176">
        <v>665.15</v>
      </c>
      <c r="L333" s="177">
        <v>3325.75</v>
      </c>
    </row>
    <row r="334" spans="1:12" ht="27.6">
      <c r="A334" s="169" t="s">
        <v>728</v>
      </c>
      <c r="B334" s="170" t="s">
        <v>484</v>
      </c>
      <c r="C334" s="292" t="s">
        <v>729</v>
      </c>
      <c r="D334" s="290" t="s">
        <v>4737</v>
      </c>
      <c r="E334" s="291" t="s">
        <v>3487</v>
      </c>
      <c r="F334" s="289">
        <v>7</v>
      </c>
      <c r="G334" s="304">
        <v>158.46</v>
      </c>
      <c r="H334" s="173">
        <v>22.22</v>
      </c>
      <c r="I334" s="174">
        <v>180.68</v>
      </c>
      <c r="J334" s="175">
        <v>0.22226164190779008</v>
      </c>
      <c r="K334" s="176">
        <v>220.84</v>
      </c>
      <c r="L334" s="177">
        <v>1545.88</v>
      </c>
    </row>
    <row r="335" spans="1:12" ht="27.6">
      <c r="A335" s="169" t="s">
        <v>730</v>
      </c>
      <c r="B335" s="206" t="s">
        <v>193</v>
      </c>
      <c r="C335" s="292" t="s">
        <v>731</v>
      </c>
      <c r="D335" s="290" t="s">
        <v>4739</v>
      </c>
      <c r="E335" s="291" t="s">
        <v>3487</v>
      </c>
      <c r="F335" s="289">
        <v>9</v>
      </c>
      <c r="G335" s="304">
        <v>183.41</v>
      </c>
      <c r="H335" s="173">
        <v>22.22</v>
      </c>
      <c r="I335" s="174">
        <v>205.63</v>
      </c>
      <c r="J335" s="175">
        <v>0.22226164190779008</v>
      </c>
      <c r="K335" s="176">
        <v>251.33</v>
      </c>
      <c r="L335" s="177">
        <v>2261.9699999999998</v>
      </c>
    </row>
    <row r="336" spans="1:12" ht="41.4">
      <c r="A336" s="169" t="s">
        <v>732</v>
      </c>
      <c r="B336" s="170" t="s">
        <v>484</v>
      </c>
      <c r="C336" s="292" t="s">
        <v>733</v>
      </c>
      <c r="D336" s="290" t="s">
        <v>4726</v>
      </c>
      <c r="E336" s="291" t="s">
        <v>3487</v>
      </c>
      <c r="F336" s="289">
        <v>3</v>
      </c>
      <c r="G336" s="304">
        <v>449.1</v>
      </c>
      <c r="H336" s="173">
        <v>14.51</v>
      </c>
      <c r="I336" s="174">
        <v>463.61</v>
      </c>
      <c r="J336" s="175">
        <v>0.22226164190779008</v>
      </c>
      <c r="K336" s="176">
        <v>566.65</v>
      </c>
      <c r="L336" s="177">
        <v>1699.95</v>
      </c>
    </row>
    <row r="337" spans="1:12" ht="27.6">
      <c r="A337" s="169" t="s">
        <v>734</v>
      </c>
      <c r="B337" s="170" t="s">
        <v>484</v>
      </c>
      <c r="C337" s="292" t="s">
        <v>735</v>
      </c>
      <c r="D337" s="290" t="s">
        <v>4732</v>
      </c>
      <c r="E337" s="291" t="s">
        <v>3487</v>
      </c>
      <c r="F337" s="289">
        <v>2</v>
      </c>
      <c r="G337" s="304">
        <v>202.27</v>
      </c>
      <c r="H337" s="173">
        <v>14.51</v>
      </c>
      <c r="I337" s="174">
        <v>216.78</v>
      </c>
      <c r="J337" s="175">
        <v>0.22226164190779008</v>
      </c>
      <c r="K337" s="176">
        <v>264.95999999999998</v>
      </c>
      <c r="L337" s="177">
        <v>529.91999999999996</v>
      </c>
    </row>
    <row r="338" spans="1:12">
      <c r="A338" s="169" t="s">
        <v>736</v>
      </c>
      <c r="B338" s="170" t="s">
        <v>484</v>
      </c>
      <c r="C338" s="292" t="s">
        <v>737</v>
      </c>
      <c r="D338" s="290" t="s">
        <v>4727</v>
      </c>
      <c r="E338" s="291" t="s">
        <v>3487</v>
      </c>
      <c r="F338" s="289">
        <v>1</v>
      </c>
      <c r="G338" s="304">
        <v>430.5</v>
      </c>
      <c r="H338" s="173">
        <v>29.67</v>
      </c>
      <c r="I338" s="174">
        <v>460.17</v>
      </c>
      <c r="J338" s="175">
        <v>0.22226164190779008</v>
      </c>
      <c r="K338" s="176">
        <v>562.45000000000005</v>
      </c>
      <c r="L338" s="177">
        <v>562.45000000000005</v>
      </c>
    </row>
    <row r="339" spans="1:12" ht="27.6">
      <c r="A339" s="169" t="s">
        <v>738</v>
      </c>
      <c r="B339" s="170" t="s">
        <v>484</v>
      </c>
      <c r="C339" s="292" t="s">
        <v>739</v>
      </c>
      <c r="D339" s="290" t="s">
        <v>4728</v>
      </c>
      <c r="E339" s="291" t="s">
        <v>3487</v>
      </c>
      <c r="F339" s="289">
        <v>1</v>
      </c>
      <c r="G339" s="304">
        <v>43.74</v>
      </c>
      <c r="H339" s="173">
        <v>18.61</v>
      </c>
      <c r="I339" s="174">
        <v>62.35</v>
      </c>
      <c r="J339" s="175">
        <v>0.22226164190779008</v>
      </c>
      <c r="K339" s="176">
        <v>76.209999999999994</v>
      </c>
      <c r="L339" s="177">
        <v>76.209999999999994</v>
      </c>
    </row>
    <row r="340" spans="1:12">
      <c r="A340" s="169" t="s">
        <v>740</v>
      </c>
      <c r="B340" s="170" t="s">
        <v>484</v>
      </c>
      <c r="C340" s="292" t="s">
        <v>741</v>
      </c>
      <c r="D340" s="290" t="s">
        <v>4771</v>
      </c>
      <c r="E340" s="291" t="s">
        <v>3487</v>
      </c>
      <c r="F340" s="289">
        <v>6</v>
      </c>
      <c r="G340" s="304">
        <v>80.239999999999995</v>
      </c>
      <c r="H340" s="173">
        <v>18.559999999999999</v>
      </c>
      <c r="I340" s="174">
        <v>98.8</v>
      </c>
      <c r="J340" s="175">
        <v>0.22226164190779008</v>
      </c>
      <c r="K340" s="176">
        <v>120.76</v>
      </c>
      <c r="L340" s="177">
        <v>724.56</v>
      </c>
    </row>
    <row r="341" spans="1:12">
      <c r="A341" s="169" t="s">
        <v>742</v>
      </c>
      <c r="B341" s="170" t="s">
        <v>484</v>
      </c>
      <c r="C341" s="292" t="s">
        <v>743</v>
      </c>
      <c r="D341" s="290" t="s">
        <v>5111</v>
      </c>
      <c r="E341" s="291" t="s">
        <v>3487</v>
      </c>
      <c r="F341" s="289">
        <v>24</v>
      </c>
      <c r="G341" s="304">
        <v>146.68051200000002</v>
      </c>
      <c r="H341" s="173">
        <v>9.0737920000000027</v>
      </c>
      <c r="I341" s="174">
        <v>155.75430400000002</v>
      </c>
      <c r="J341" s="175">
        <v>0.22226164190779008</v>
      </c>
      <c r="K341" s="176">
        <v>190.37</v>
      </c>
      <c r="L341" s="177">
        <v>4568.88</v>
      </c>
    </row>
    <row r="342" spans="1:12">
      <c r="A342" s="169" t="s">
        <v>744</v>
      </c>
      <c r="B342" s="170" t="s">
        <v>484</v>
      </c>
      <c r="C342" s="292" t="s">
        <v>745</v>
      </c>
      <c r="D342" s="290" t="s">
        <v>5112</v>
      </c>
      <c r="E342" s="291" t="s">
        <v>3487</v>
      </c>
      <c r="F342" s="289">
        <v>8</v>
      </c>
      <c r="G342" s="304">
        <v>165.01557600000001</v>
      </c>
      <c r="H342" s="173">
        <v>10.208016000000001</v>
      </c>
      <c r="I342" s="174">
        <v>175.223592</v>
      </c>
      <c r="J342" s="175">
        <v>0.22226164190779008</v>
      </c>
      <c r="K342" s="176">
        <v>214.17</v>
      </c>
      <c r="L342" s="177">
        <v>1713.36</v>
      </c>
    </row>
    <row r="343" spans="1:12">
      <c r="A343" s="169" t="s">
        <v>746</v>
      </c>
      <c r="B343" s="170" t="s">
        <v>484</v>
      </c>
      <c r="C343" s="292" t="s">
        <v>747</v>
      </c>
      <c r="D343" s="290" t="s">
        <v>5113</v>
      </c>
      <c r="E343" s="291" t="s">
        <v>3487</v>
      </c>
      <c r="F343" s="289">
        <v>6</v>
      </c>
      <c r="G343" s="304">
        <v>181.51062719999999</v>
      </c>
      <c r="H343" s="173">
        <v>11.1153952</v>
      </c>
      <c r="I343" s="174">
        <v>192.62602239999998</v>
      </c>
      <c r="J343" s="175">
        <v>0.22226164190779008</v>
      </c>
      <c r="K343" s="176">
        <v>235.44</v>
      </c>
      <c r="L343" s="177">
        <v>1412.64</v>
      </c>
    </row>
    <row r="344" spans="1:12">
      <c r="A344" s="169" t="s">
        <v>748</v>
      </c>
      <c r="B344" s="170" t="s">
        <v>484</v>
      </c>
      <c r="C344" s="292" t="s">
        <v>749</v>
      </c>
      <c r="D344" s="290" t="s">
        <v>5114</v>
      </c>
      <c r="E344" s="291" t="s">
        <v>3487</v>
      </c>
      <c r="F344" s="289">
        <v>6</v>
      </c>
      <c r="G344" s="304">
        <v>983.32943520000003</v>
      </c>
      <c r="H344" s="173">
        <v>60.879473199999993</v>
      </c>
      <c r="I344" s="174">
        <v>1044.2089083999999</v>
      </c>
      <c r="J344" s="175">
        <v>0.22226164190779008</v>
      </c>
      <c r="K344" s="176">
        <v>1276.3</v>
      </c>
      <c r="L344" s="177">
        <v>7657.8</v>
      </c>
    </row>
    <row r="345" spans="1:12">
      <c r="A345" s="169" t="s">
        <v>750</v>
      </c>
      <c r="B345" s="170" t="s">
        <v>484</v>
      </c>
      <c r="C345" s="292" t="s">
        <v>751</v>
      </c>
      <c r="D345" s="290" t="s">
        <v>5115</v>
      </c>
      <c r="E345" s="291" t="s">
        <v>3487</v>
      </c>
      <c r="F345" s="289">
        <v>1</v>
      </c>
      <c r="G345" s="304">
        <v>13190.44608</v>
      </c>
      <c r="H345" s="173">
        <v>816.64127999999994</v>
      </c>
      <c r="I345" s="174">
        <v>14007.08736</v>
      </c>
      <c r="J345" s="175">
        <v>0.22226164190779008</v>
      </c>
      <c r="K345" s="176">
        <v>17120.330000000002</v>
      </c>
      <c r="L345" s="177">
        <v>17120.330000000002</v>
      </c>
    </row>
    <row r="346" spans="1:12">
      <c r="A346" s="169" t="s">
        <v>752</v>
      </c>
      <c r="B346" s="170" t="s">
        <v>484</v>
      </c>
      <c r="C346" s="292" t="s">
        <v>753</v>
      </c>
      <c r="D346" s="290" t="s">
        <v>5116</v>
      </c>
      <c r="E346" s="291" t="s">
        <v>3487</v>
      </c>
      <c r="F346" s="289">
        <v>1</v>
      </c>
      <c r="G346" s="304">
        <v>11816.441280000001</v>
      </c>
      <c r="H346" s="173">
        <v>731.57447999999988</v>
      </c>
      <c r="I346" s="174">
        <v>12548.01576</v>
      </c>
      <c r="J346" s="175">
        <v>0.22226164190779008</v>
      </c>
      <c r="K346" s="176">
        <v>15336.96</v>
      </c>
      <c r="L346" s="177">
        <v>15336.96</v>
      </c>
    </row>
    <row r="347" spans="1:12" ht="27.6">
      <c r="A347" s="169" t="s">
        <v>754</v>
      </c>
      <c r="B347" s="170" t="s">
        <v>189</v>
      </c>
      <c r="C347" s="292">
        <v>100867</v>
      </c>
      <c r="D347" s="290" t="s">
        <v>4540</v>
      </c>
      <c r="E347" s="291" t="s">
        <v>3487</v>
      </c>
      <c r="F347" s="289">
        <v>11</v>
      </c>
      <c r="G347" s="304">
        <v>304.67</v>
      </c>
      <c r="H347" s="173">
        <v>25.14</v>
      </c>
      <c r="I347" s="174">
        <v>329.81</v>
      </c>
      <c r="J347" s="175">
        <v>0.22226164190779008</v>
      </c>
      <c r="K347" s="176">
        <v>403.11</v>
      </c>
      <c r="L347" s="177">
        <v>4434.21</v>
      </c>
    </row>
    <row r="348" spans="1:12" ht="27.6">
      <c r="A348" s="169" t="s">
        <v>755</v>
      </c>
      <c r="B348" s="170" t="s">
        <v>484</v>
      </c>
      <c r="C348" s="292" t="s">
        <v>756</v>
      </c>
      <c r="D348" s="290" t="s">
        <v>4729</v>
      </c>
      <c r="E348" s="291" t="s">
        <v>3487</v>
      </c>
      <c r="F348" s="289">
        <v>18</v>
      </c>
      <c r="G348" s="304">
        <v>266.77</v>
      </c>
      <c r="H348" s="173">
        <v>18.55</v>
      </c>
      <c r="I348" s="174">
        <v>285.32</v>
      </c>
      <c r="J348" s="175">
        <v>0.22226164190779008</v>
      </c>
      <c r="K348" s="176">
        <v>348.74</v>
      </c>
      <c r="L348" s="177">
        <v>6277.32</v>
      </c>
    </row>
    <row r="349" spans="1:12" ht="27.6">
      <c r="A349" s="169" t="s">
        <v>757</v>
      </c>
      <c r="B349" s="170" t="s">
        <v>189</v>
      </c>
      <c r="C349" s="292">
        <v>100867</v>
      </c>
      <c r="D349" s="290" t="s">
        <v>4540</v>
      </c>
      <c r="E349" s="291" t="s">
        <v>3487</v>
      </c>
      <c r="F349" s="289">
        <v>1</v>
      </c>
      <c r="G349" s="304">
        <v>304.67</v>
      </c>
      <c r="H349" s="173">
        <v>25.14</v>
      </c>
      <c r="I349" s="174">
        <v>329.81</v>
      </c>
      <c r="J349" s="175">
        <v>0.22226164190779008</v>
      </c>
      <c r="K349" s="176">
        <v>403.11</v>
      </c>
      <c r="L349" s="177">
        <v>403.11</v>
      </c>
    </row>
    <row r="350" spans="1:12" ht="27.6">
      <c r="A350" s="169" t="s">
        <v>758</v>
      </c>
      <c r="B350" s="170" t="s">
        <v>189</v>
      </c>
      <c r="C350" s="292">
        <v>100868</v>
      </c>
      <c r="D350" s="290" t="s">
        <v>4541</v>
      </c>
      <c r="E350" s="291" t="s">
        <v>3487</v>
      </c>
      <c r="F350" s="289">
        <v>19</v>
      </c>
      <c r="G350" s="304">
        <v>317.31</v>
      </c>
      <c r="H350" s="173">
        <v>25.14</v>
      </c>
      <c r="I350" s="174">
        <v>342.45</v>
      </c>
      <c r="J350" s="175">
        <v>0.22226164190779008</v>
      </c>
      <c r="K350" s="176">
        <v>418.56</v>
      </c>
      <c r="L350" s="177">
        <v>7952.64</v>
      </c>
    </row>
    <row r="351" spans="1:12" ht="27.6">
      <c r="A351" s="169" t="s">
        <v>759</v>
      </c>
      <c r="B351" s="170" t="s">
        <v>189</v>
      </c>
      <c r="C351" s="292">
        <v>89986</v>
      </c>
      <c r="D351" s="290" t="s">
        <v>4323</v>
      </c>
      <c r="E351" s="291" t="s">
        <v>3487</v>
      </c>
      <c r="F351" s="289">
        <v>20</v>
      </c>
      <c r="G351" s="304">
        <v>68.36</v>
      </c>
      <c r="H351" s="173">
        <v>6.99</v>
      </c>
      <c r="I351" s="174">
        <v>75.349999999999994</v>
      </c>
      <c r="J351" s="175">
        <v>0.22226164190779008</v>
      </c>
      <c r="K351" s="176">
        <v>92.1</v>
      </c>
      <c r="L351" s="177">
        <v>1842</v>
      </c>
    </row>
    <row r="352" spans="1:12" ht="27.6">
      <c r="A352" s="169" t="s">
        <v>760</v>
      </c>
      <c r="B352" s="170" t="s">
        <v>189</v>
      </c>
      <c r="C352" s="292">
        <v>89987</v>
      </c>
      <c r="D352" s="290" t="s">
        <v>4324</v>
      </c>
      <c r="E352" s="291" t="s">
        <v>3487</v>
      </c>
      <c r="F352" s="289">
        <v>7</v>
      </c>
      <c r="G352" s="304">
        <v>77.350000000000009</v>
      </c>
      <c r="H352" s="173">
        <v>8.44</v>
      </c>
      <c r="I352" s="174">
        <v>85.79</v>
      </c>
      <c r="J352" s="175">
        <v>0.22226164190779008</v>
      </c>
      <c r="K352" s="176">
        <v>104.86</v>
      </c>
      <c r="L352" s="177">
        <v>734.02</v>
      </c>
    </row>
    <row r="353" spans="1:12" ht="27.6">
      <c r="A353" s="169" t="s">
        <v>761</v>
      </c>
      <c r="B353" s="170" t="s">
        <v>189</v>
      </c>
      <c r="C353" s="292">
        <v>94794</v>
      </c>
      <c r="D353" s="290" t="s">
        <v>4437</v>
      </c>
      <c r="E353" s="291" t="s">
        <v>3487</v>
      </c>
      <c r="F353" s="289">
        <v>18</v>
      </c>
      <c r="G353" s="304">
        <v>137.43</v>
      </c>
      <c r="H353" s="173">
        <v>14.31</v>
      </c>
      <c r="I353" s="174">
        <v>151.74</v>
      </c>
      <c r="J353" s="175">
        <v>0.22226164190779008</v>
      </c>
      <c r="K353" s="176">
        <v>185.47</v>
      </c>
      <c r="L353" s="177">
        <v>3338.46</v>
      </c>
    </row>
    <row r="354" spans="1:12" ht="27.6">
      <c r="A354" s="169" t="s">
        <v>762</v>
      </c>
      <c r="B354" s="210" t="s">
        <v>189</v>
      </c>
      <c r="C354" s="292">
        <v>99635</v>
      </c>
      <c r="D354" s="295" t="s">
        <v>4533</v>
      </c>
      <c r="E354" s="296" t="s">
        <v>3487</v>
      </c>
      <c r="F354" s="289">
        <v>39</v>
      </c>
      <c r="G354" s="306">
        <v>281.46000000000004</v>
      </c>
      <c r="H354" s="209">
        <v>35.39</v>
      </c>
      <c r="I354" s="174">
        <v>316.85000000000002</v>
      </c>
      <c r="J354" s="175">
        <v>0.22226164190779008</v>
      </c>
      <c r="K354" s="176">
        <v>387.27</v>
      </c>
      <c r="L354" s="177">
        <v>15103.53</v>
      </c>
    </row>
    <row r="355" spans="1:12">
      <c r="A355" s="169" t="s">
        <v>763</v>
      </c>
      <c r="B355" s="170" t="s">
        <v>484</v>
      </c>
      <c r="C355" s="292" t="s">
        <v>764</v>
      </c>
      <c r="D355" s="290" t="s">
        <v>4730</v>
      </c>
      <c r="E355" s="291" t="s">
        <v>3487</v>
      </c>
      <c r="F355" s="289">
        <v>4</v>
      </c>
      <c r="G355" s="304">
        <v>259</v>
      </c>
      <c r="H355" s="173">
        <v>22.25</v>
      </c>
      <c r="I355" s="174">
        <v>281.25</v>
      </c>
      <c r="J355" s="175">
        <v>0.22226164190779008</v>
      </c>
      <c r="K355" s="176">
        <v>343.76</v>
      </c>
      <c r="L355" s="177">
        <v>1375.04</v>
      </c>
    </row>
    <row r="356" spans="1:12" ht="27.6">
      <c r="A356" s="169" t="s">
        <v>765</v>
      </c>
      <c r="B356" s="170" t="s">
        <v>484</v>
      </c>
      <c r="C356" s="292" t="s">
        <v>766</v>
      </c>
      <c r="D356" s="290" t="s">
        <v>5049</v>
      </c>
      <c r="E356" s="291" t="s">
        <v>4235</v>
      </c>
      <c r="F356" s="289">
        <v>1</v>
      </c>
      <c r="G356" s="304">
        <v>1089.33</v>
      </c>
      <c r="H356" s="173">
        <v>209.76</v>
      </c>
      <c r="I356" s="174">
        <v>1299.0899999999999</v>
      </c>
      <c r="J356" s="175">
        <v>0.22226164190779008</v>
      </c>
      <c r="K356" s="176">
        <v>1587.83</v>
      </c>
      <c r="L356" s="177">
        <v>1587.83</v>
      </c>
    </row>
    <row r="357" spans="1:12" ht="27.6">
      <c r="A357" s="169" t="s">
        <v>767</v>
      </c>
      <c r="B357" s="170" t="s">
        <v>484</v>
      </c>
      <c r="C357" s="292" t="s">
        <v>768</v>
      </c>
      <c r="D357" s="290" t="s">
        <v>4772</v>
      </c>
      <c r="E357" s="291" t="s">
        <v>3556</v>
      </c>
      <c r="F357" s="289">
        <v>2.48</v>
      </c>
      <c r="G357" s="304">
        <v>108.52</v>
      </c>
      <c r="H357" s="173">
        <v>11.98</v>
      </c>
      <c r="I357" s="174">
        <v>120.5</v>
      </c>
      <c r="J357" s="175">
        <v>0.22226164190779008</v>
      </c>
      <c r="K357" s="176">
        <v>147.28</v>
      </c>
      <c r="L357" s="177">
        <v>365.25</v>
      </c>
    </row>
    <row r="358" spans="1:12">
      <c r="A358" s="169" t="s">
        <v>769</v>
      </c>
      <c r="B358" s="170" t="s">
        <v>484</v>
      </c>
      <c r="C358" s="292" t="s">
        <v>770</v>
      </c>
      <c r="D358" s="290" t="s">
        <v>5050</v>
      </c>
      <c r="E358" s="291" t="s">
        <v>4235</v>
      </c>
      <c r="F358" s="289">
        <v>8</v>
      </c>
      <c r="G358" s="304">
        <v>3337.55</v>
      </c>
      <c r="H358" s="173">
        <v>12.28</v>
      </c>
      <c r="I358" s="174">
        <v>3349.8300000000004</v>
      </c>
      <c r="J358" s="175">
        <v>0.22226164190779008</v>
      </c>
      <c r="K358" s="176">
        <v>4094.37</v>
      </c>
      <c r="L358" s="177">
        <v>32754.959999999999</v>
      </c>
    </row>
    <row r="359" spans="1:12" ht="27.6">
      <c r="A359" s="169" t="s">
        <v>771</v>
      </c>
      <c r="B359" s="170" t="s">
        <v>484</v>
      </c>
      <c r="C359" s="292" t="s">
        <v>772</v>
      </c>
      <c r="D359" s="290" t="s">
        <v>4773</v>
      </c>
      <c r="E359" s="291" t="s">
        <v>4235</v>
      </c>
      <c r="F359" s="289">
        <v>7.34</v>
      </c>
      <c r="G359" s="304">
        <v>705.78</v>
      </c>
      <c r="H359" s="173">
        <v>62.22</v>
      </c>
      <c r="I359" s="174">
        <v>768</v>
      </c>
      <c r="J359" s="175">
        <v>0.22226164190779008</v>
      </c>
      <c r="K359" s="176">
        <v>938.7</v>
      </c>
      <c r="L359" s="177">
        <v>6890.06</v>
      </c>
    </row>
    <row r="360" spans="1:12" ht="27.6">
      <c r="A360" s="169" t="s">
        <v>773</v>
      </c>
      <c r="B360" s="170" t="s">
        <v>484</v>
      </c>
      <c r="C360" s="292" t="s">
        <v>774</v>
      </c>
      <c r="D360" s="290" t="s">
        <v>4774</v>
      </c>
      <c r="E360" s="291" t="s">
        <v>4235</v>
      </c>
      <c r="F360" s="289">
        <v>8.18</v>
      </c>
      <c r="G360" s="304">
        <v>705.75</v>
      </c>
      <c r="H360" s="173">
        <v>62.22</v>
      </c>
      <c r="I360" s="174">
        <v>767.97</v>
      </c>
      <c r="J360" s="175">
        <v>0.22226164190779008</v>
      </c>
      <c r="K360" s="176">
        <v>938.66</v>
      </c>
      <c r="L360" s="177">
        <v>7678.24</v>
      </c>
    </row>
    <row r="361" spans="1:12">
      <c r="A361" s="169" t="s">
        <v>775</v>
      </c>
      <c r="B361" s="170" t="s">
        <v>484</v>
      </c>
      <c r="C361" s="292" t="s">
        <v>776</v>
      </c>
      <c r="D361" s="290" t="s">
        <v>4776</v>
      </c>
      <c r="E361" s="291" t="s">
        <v>3556</v>
      </c>
      <c r="F361" s="289">
        <v>11.4</v>
      </c>
      <c r="G361" s="304">
        <v>94.84</v>
      </c>
      <c r="H361" s="173">
        <v>9.27</v>
      </c>
      <c r="I361" s="174">
        <v>104.11</v>
      </c>
      <c r="J361" s="175">
        <v>0.22226164190779008</v>
      </c>
      <c r="K361" s="176">
        <v>127.25</v>
      </c>
      <c r="L361" s="177">
        <v>1450.65</v>
      </c>
    </row>
    <row r="362" spans="1:12">
      <c r="A362" s="169" t="s">
        <v>777</v>
      </c>
      <c r="B362" s="206" t="s">
        <v>193</v>
      </c>
      <c r="C362" s="292" t="s">
        <v>778</v>
      </c>
      <c r="D362" s="290" t="s">
        <v>4791</v>
      </c>
      <c r="E362" s="291" t="s">
        <v>3487</v>
      </c>
      <c r="F362" s="289">
        <v>12</v>
      </c>
      <c r="G362" s="304">
        <v>5.31</v>
      </c>
      <c r="H362" s="173">
        <v>19.66</v>
      </c>
      <c r="I362" s="174">
        <v>24.97</v>
      </c>
      <c r="J362" s="175">
        <v>0.22226164190779008</v>
      </c>
      <c r="K362" s="176">
        <v>30.52</v>
      </c>
      <c r="L362" s="177">
        <v>366.24</v>
      </c>
    </row>
    <row r="363" spans="1:12">
      <c r="A363" s="189" t="s">
        <v>779</v>
      </c>
      <c r="B363" s="170" t="s">
        <v>484</v>
      </c>
      <c r="C363" s="292" t="s">
        <v>780</v>
      </c>
      <c r="D363" s="290" t="s">
        <v>4777</v>
      </c>
      <c r="E363" s="291" t="s">
        <v>4235</v>
      </c>
      <c r="F363" s="299">
        <v>61.98</v>
      </c>
      <c r="G363" s="304">
        <v>486.68</v>
      </c>
      <c r="H363" s="173">
        <v>153.66</v>
      </c>
      <c r="I363" s="174">
        <v>640.34</v>
      </c>
      <c r="J363" s="175">
        <v>0.22226164190779008</v>
      </c>
      <c r="K363" s="176">
        <v>782.66</v>
      </c>
      <c r="L363" s="177">
        <v>48509.27</v>
      </c>
    </row>
    <row r="364" spans="1:12">
      <c r="A364" s="179" t="s">
        <v>17</v>
      </c>
      <c r="B364" s="180"/>
      <c r="C364" s="195"/>
      <c r="D364" s="181" t="s">
        <v>781</v>
      </c>
      <c r="E364" s="182"/>
      <c r="F364" s="183"/>
      <c r="G364" s="184"/>
      <c r="H364" s="184"/>
      <c r="I364" s="185"/>
      <c r="J364" s="186"/>
      <c r="K364" s="187"/>
      <c r="L364" s="188">
        <v>307077.28000000003</v>
      </c>
    </row>
    <row r="365" spans="1:12">
      <c r="A365" s="243" t="s">
        <v>782</v>
      </c>
      <c r="B365" s="197"/>
      <c r="C365" s="244"/>
      <c r="D365" s="198" t="s">
        <v>783</v>
      </c>
      <c r="E365" s="245"/>
      <c r="F365" s="246"/>
      <c r="G365" s="247"/>
      <c r="H365" s="247"/>
      <c r="I365" s="203"/>
      <c r="J365" s="203"/>
      <c r="K365" s="203"/>
      <c r="L365" s="204"/>
    </row>
    <row r="366" spans="1:12" ht="27.6">
      <c r="A366" s="248" t="s">
        <v>784</v>
      </c>
      <c r="B366" s="210" t="s">
        <v>189</v>
      </c>
      <c r="C366" s="294">
        <v>88485</v>
      </c>
      <c r="D366" s="295" t="s">
        <v>4246</v>
      </c>
      <c r="E366" s="296" t="s">
        <v>4235</v>
      </c>
      <c r="F366" s="289">
        <v>6671.45</v>
      </c>
      <c r="G366" s="306">
        <v>1.88</v>
      </c>
      <c r="H366" s="209">
        <v>1.06</v>
      </c>
      <c r="I366" s="174">
        <v>2.94</v>
      </c>
      <c r="J366" s="175">
        <v>0.22226164190779008</v>
      </c>
      <c r="K366" s="176">
        <v>3.59</v>
      </c>
      <c r="L366" s="177">
        <v>23950.51</v>
      </c>
    </row>
    <row r="367" spans="1:12" ht="27.6">
      <c r="A367" s="249" t="s">
        <v>785</v>
      </c>
      <c r="B367" s="170" t="s">
        <v>189</v>
      </c>
      <c r="C367" s="292">
        <v>88497</v>
      </c>
      <c r="D367" s="295" t="s">
        <v>4250</v>
      </c>
      <c r="E367" s="296" t="s">
        <v>4235</v>
      </c>
      <c r="F367" s="289">
        <v>4166.4799999999996</v>
      </c>
      <c r="G367" s="306">
        <v>10.84</v>
      </c>
      <c r="H367" s="209">
        <v>8.5</v>
      </c>
      <c r="I367" s="174">
        <v>19.34</v>
      </c>
      <c r="J367" s="175">
        <v>0.22226164190779008</v>
      </c>
      <c r="K367" s="176">
        <v>23.64</v>
      </c>
      <c r="L367" s="177">
        <v>98495.59</v>
      </c>
    </row>
    <row r="368" spans="1:12" ht="27.6">
      <c r="A368" s="249" t="s">
        <v>786</v>
      </c>
      <c r="B368" s="210" t="s">
        <v>189</v>
      </c>
      <c r="C368" s="292">
        <v>88489</v>
      </c>
      <c r="D368" s="295" t="s">
        <v>4248</v>
      </c>
      <c r="E368" s="296" t="s">
        <v>4235</v>
      </c>
      <c r="F368" s="289">
        <v>4099.3100000000004</v>
      </c>
      <c r="G368" s="306">
        <v>9.82</v>
      </c>
      <c r="H368" s="209">
        <v>5.0999999999999996</v>
      </c>
      <c r="I368" s="174">
        <v>14.92</v>
      </c>
      <c r="J368" s="175">
        <v>0.22226164190779008</v>
      </c>
      <c r="K368" s="176">
        <v>18.239999999999998</v>
      </c>
      <c r="L368" s="177">
        <v>74771.41</v>
      </c>
    </row>
    <row r="369" spans="1:12" ht="27.6">
      <c r="A369" s="249" t="s">
        <v>787</v>
      </c>
      <c r="B369" s="210" t="s">
        <v>189</v>
      </c>
      <c r="C369" s="292">
        <v>88489</v>
      </c>
      <c r="D369" s="295" t="s">
        <v>4248</v>
      </c>
      <c r="E369" s="296" t="s">
        <v>4235</v>
      </c>
      <c r="F369" s="289">
        <v>67.17</v>
      </c>
      <c r="G369" s="306">
        <v>9.82</v>
      </c>
      <c r="H369" s="209">
        <v>5.0999999999999996</v>
      </c>
      <c r="I369" s="174">
        <v>14.92</v>
      </c>
      <c r="J369" s="175">
        <v>0.22226164190779008</v>
      </c>
      <c r="K369" s="176">
        <v>18.239999999999998</v>
      </c>
      <c r="L369" s="177">
        <v>1225.18</v>
      </c>
    </row>
    <row r="370" spans="1:12">
      <c r="A370" s="249" t="s">
        <v>788</v>
      </c>
      <c r="B370" s="170" t="s">
        <v>193</v>
      </c>
      <c r="C370" s="300" t="s">
        <v>789</v>
      </c>
      <c r="D370" s="290" t="s">
        <v>4711</v>
      </c>
      <c r="E370" s="291" t="s">
        <v>4235</v>
      </c>
      <c r="F370" s="289">
        <v>2235.46</v>
      </c>
      <c r="G370" s="304">
        <v>12.53</v>
      </c>
      <c r="H370" s="173">
        <v>3.85</v>
      </c>
      <c r="I370" s="174">
        <v>16.38</v>
      </c>
      <c r="J370" s="175">
        <v>0.22226164190779008</v>
      </c>
      <c r="K370" s="176">
        <v>20.02</v>
      </c>
      <c r="L370" s="177">
        <v>44753.91</v>
      </c>
    </row>
    <row r="371" spans="1:12">
      <c r="A371" s="249" t="s">
        <v>790</v>
      </c>
      <c r="B371" s="170" t="s">
        <v>193</v>
      </c>
      <c r="C371" s="300" t="s">
        <v>789</v>
      </c>
      <c r="D371" s="290" t="s">
        <v>4711</v>
      </c>
      <c r="E371" s="291" t="s">
        <v>4235</v>
      </c>
      <c r="F371" s="289">
        <v>269.51</v>
      </c>
      <c r="G371" s="304">
        <v>12.53</v>
      </c>
      <c r="H371" s="173">
        <v>3.85</v>
      </c>
      <c r="I371" s="174">
        <v>16.38</v>
      </c>
      <c r="J371" s="175">
        <v>0.22226164190779008</v>
      </c>
      <c r="K371" s="176">
        <v>20.02</v>
      </c>
      <c r="L371" s="177">
        <v>5395.59</v>
      </c>
    </row>
    <row r="372" spans="1:12" ht="27.6">
      <c r="A372" s="250" t="s">
        <v>791</v>
      </c>
      <c r="B372" s="206" t="s">
        <v>193</v>
      </c>
      <c r="C372" s="300" t="s">
        <v>792</v>
      </c>
      <c r="D372" s="290" t="s">
        <v>4712</v>
      </c>
      <c r="E372" s="291" t="s">
        <v>3556</v>
      </c>
      <c r="F372" s="299">
        <v>416.6</v>
      </c>
      <c r="G372" s="304">
        <v>3.72</v>
      </c>
      <c r="H372" s="173">
        <v>4.01</v>
      </c>
      <c r="I372" s="174">
        <v>7.73</v>
      </c>
      <c r="J372" s="175">
        <v>0.22226164190779008</v>
      </c>
      <c r="K372" s="176">
        <v>9.4499999999999993</v>
      </c>
      <c r="L372" s="177">
        <v>3936.87</v>
      </c>
    </row>
    <row r="373" spans="1:12">
      <c r="A373" s="196" t="s">
        <v>793</v>
      </c>
      <c r="B373" s="197"/>
      <c r="C373" s="244"/>
      <c r="D373" s="198" t="s">
        <v>794</v>
      </c>
      <c r="E373" s="245"/>
      <c r="F373" s="246"/>
      <c r="G373" s="247"/>
      <c r="H373" s="247"/>
      <c r="I373" s="203"/>
      <c r="J373" s="203"/>
      <c r="K373" s="203"/>
      <c r="L373" s="204"/>
    </row>
    <row r="374" spans="1:12">
      <c r="A374" s="205" t="s">
        <v>795</v>
      </c>
      <c r="B374" s="210" t="s">
        <v>189</v>
      </c>
      <c r="C374" s="294">
        <v>88484</v>
      </c>
      <c r="D374" s="295" t="s">
        <v>4245</v>
      </c>
      <c r="E374" s="296" t="s">
        <v>4235</v>
      </c>
      <c r="F374" s="289">
        <v>1235.48</v>
      </c>
      <c r="G374" s="306">
        <v>2.0100000000000002</v>
      </c>
      <c r="H374" s="209">
        <v>1.4</v>
      </c>
      <c r="I374" s="174">
        <v>3.41</v>
      </c>
      <c r="J374" s="175">
        <v>0.22226164190779008</v>
      </c>
      <c r="K374" s="176">
        <v>4.17</v>
      </c>
      <c r="L374" s="177">
        <v>5151.95</v>
      </c>
    </row>
    <row r="375" spans="1:12" ht="27.6">
      <c r="A375" s="169" t="s">
        <v>796</v>
      </c>
      <c r="B375" s="210" t="s">
        <v>189</v>
      </c>
      <c r="C375" s="292">
        <v>88494</v>
      </c>
      <c r="D375" s="295" t="s">
        <v>4249</v>
      </c>
      <c r="E375" s="296" t="s">
        <v>4235</v>
      </c>
      <c r="F375" s="289">
        <v>1235.48</v>
      </c>
      <c r="G375" s="306">
        <v>10.229999999999999</v>
      </c>
      <c r="H375" s="209">
        <v>13.76</v>
      </c>
      <c r="I375" s="174">
        <v>23.99</v>
      </c>
      <c r="J375" s="175">
        <v>0.22226164190779008</v>
      </c>
      <c r="K375" s="176">
        <v>29.32</v>
      </c>
      <c r="L375" s="177">
        <v>36224.269999999997</v>
      </c>
    </row>
    <row r="376" spans="1:12" ht="27.6">
      <c r="A376" s="169" t="s">
        <v>797</v>
      </c>
      <c r="B376" s="210" t="s">
        <v>189</v>
      </c>
      <c r="C376" s="292">
        <v>88488</v>
      </c>
      <c r="D376" s="295" t="s">
        <v>4247</v>
      </c>
      <c r="E376" s="296" t="s">
        <v>4235</v>
      </c>
      <c r="F376" s="289">
        <v>621.62</v>
      </c>
      <c r="G376" s="306">
        <v>10.39</v>
      </c>
      <c r="H376" s="209">
        <v>6.64</v>
      </c>
      <c r="I376" s="174">
        <v>17.03</v>
      </c>
      <c r="J376" s="175">
        <v>0.22226164190779008</v>
      </c>
      <c r="K376" s="176">
        <v>20.82</v>
      </c>
      <c r="L376" s="177">
        <v>12942.13</v>
      </c>
    </row>
    <row r="377" spans="1:12">
      <c r="A377" s="189" t="s">
        <v>798</v>
      </c>
      <c r="B377" s="190" t="s">
        <v>193</v>
      </c>
      <c r="C377" s="293" t="s">
        <v>799</v>
      </c>
      <c r="D377" s="302" t="s">
        <v>4713</v>
      </c>
      <c r="E377" s="307" t="s">
        <v>4235</v>
      </c>
      <c r="F377" s="299">
        <v>11.03</v>
      </c>
      <c r="G377" s="308">
        <v>10.41</v>
      </c>
      <c r="H377" s="194">
        <v>6.64</v>
      </c>
      <c r="I377" s="174">
        <v>17.05</v>
      </c>
      <c r="J377" s="175">
        <v>0.22226164190779008</v>
      </c>
      <c r="K377" s="176">
        <v>20.84</v>
      </c>
      <c r="L377" s="177">
        <v>229.87</v>
      </c>
    </row>
    <row r="378" spans="1:12">
      <c r="A378" s="179" t="s">
        <v>18</v>
      </c>
      <c r="B378" s="180"/>
      <c r="C378" s="195"/>
      <c r="D378" s="181" t="s">
        <v>800</v>
      </c>
      <c r="E378" s="182"/>
      <c r="F378" s="183"/>
      <c r="G378" s="184"/>
      <c r="H378" s="184"/>
      <c r="I378" s="185"/>
      <c r="J378" s="186"/>
      <c r="K378" s="187"/>
      <c r="L378" s="188">
        <v>109449.17</v>
      </c>
    </row>
    <row r="379" spans="1:12" ht="151.80000000000001">
      <c r="A379" s="189" t="s">
        <v>801</v>
      </c>
      <c r="B379" s="170" t="s">
        <v>220</v>
      </c>
      <c r="C379" s="292" t="s">
        <v>802</v>
      </c>
      <c r="D379" s="290" t="s">
        <v>5263</v>
      </c>
      <c r="E379" s="291" t="s">
        <v>3487</v>
      </c>
      <c r="F379" s="299">
        <v>1</v>
      </c>
      <c r="G379" s="304">
        <v>79516.45</v>
      </c>
      <c r="H379" s="173">
        <v>12783.55</v>
      </c>
      <c r="I379" s="174">
        <v>92300</v>
      </c>
      <c r="J379" s="473">
        <v>0.18579811986009576</v>
      </c>
      <c r="K379" s="176">
        <v>109449.17</v>
      </c>
      <c r="L379" s="177">
        <v>109449.17</v>
      </c>
    </row>
    <row r="380" spans="1:12">
      <c r="A380" s="179" t="s">
        <v>19</v>
      </c>
      <c r="B380" s="180"/>
      <c r="C380" s="195"/>
      <c r="D380" s="181" t="s">
        <v>803</v>
      </c>
      <c r="E380" s="182"/>
      <c r="F380" s="183"/>
      <c r="G380" s="184"/>
      <c r="H380" s="184"/>
      <c r="I380" s="185"/>
      <c r="J380" s="186"/>
      <c r="K380" s="187"/>
      <c r="L380" s="188">
        <v>116548.01999999999</v>
      </c>
    </row>
    <row r="381" spans="1:12" ht="110.4">
      <c r="A381" s="169" t="s">
        <v>804</v>
      </c>
      <c r="B381" s="170" t="s">
        <v>484</v>
      </c>
      <c r="C381" s="292" t="s">
        <v>805</v>
      </c>
      <c r="D381" s="290" t="s">
        <v>5072</v>
      </c>
      <c r="E381" s="291" t="s">
        <v>3487</v>
      </c>
      <c r="F381" s="289">
        <v>1</v>
      </c>
      <c r="G381" s="304">
        <v>1178.68</v>
      </c>
      <c r="H381" s="173">
        <v>408.08</v>
      </c>
      <c r="I381" s="174">
        <v>1586.76</v>
      </c>
      <c r="J381" s="175">
        <v>0.22226164190779008</v>
      </c>
      <c r="K381" s="176">
        <v>1939.44</v>
      </c>
      <c r="L381" s="177">
        <v>1939.44</v>
      </c>
    </row>
    <row r="382" spans="1:12" ht="151.80000000000001">
      <c r="A382" s="169" t="s">
        <v>806</v>
      </c>
      <c r="B382" s="170" t="s">
        <v>484</v>
      </c>
      <c r="C382" s="292" t="s">
        <v>807</v>
      </c>
      <c r="D382" s="290" t="s">
        <v>5073</v>
      </c>
      <c r="E382" s="291" t="s">
        <v>3487</v>
      </c>
      <c r="F382" s="289">
        <v>1</v>
      </c>
      <c r="G382" s="304">
        <v>33283.5</v>
      </c>
      <c r="H382" s="173">
        <v>11094.5</v>
      </c>
      <c r="I382" s="174">
        <v>44378</v>
      </c>
      <c r="J382" s="473">
        <v>0.18579811986009576</v>
      </c>
      <c r="K382" s="176">
        <v>52623.35</v>
      </c>
      <c r="L382" s="177">
        <v>52623.35</v>
      </c>
    </row>
    <row r="383" spans="1:12" ht="151.80000000000001">
      <c r="A383" s="169" t="s">
        <v>808</v>
      </c>
      <c r="B383" s="170" t="s">
        <v>484</v>
      </c>
      <c r="C383" s="292" t="s">
        <v>809</v>
      </c>
      <c r="D383" s="290" t="s">
        <v>5074</v>
      </c>
      <c r="E383" s="291" t="s">
        <v>3487</v>
      </c>
      <c r="F383" s="289">
        <v>1</v>
      </c>
      <c r="G383" s="304">
        <v>34764.75</v>
      </c>
      <c r="H383" s="173">
        <v>11588.25</v>
      </c>
      <c r="I383" s="174">
        <v>46353</v>
      </c>
      <c r="J383" s="473">
        <v>0.18579811986009576</v>
      </c>
      <c r="K383" s="176">
        <v>54965.3</v>
      </c>
      <c r="L383" s="177">
        <v>54965.3</v>
      </c>
    </row>
    <row r="384" spans="1:12" ht="27.6">
      <c r="A384" s="169" t="s">
        <v>810</v>
      </c>
      <c r="B384" s="210" t="s">
        <v>811</v>
      </c>
      <c r="C384" s="292" t="s">
        <v>812</v>
      </c>
      <c r="D384" s="290" t="s">
        <v>5277</v>
      </c>
      <c r="E384" s="291" t="s">
        <v>3487</v>
      </c>
      <c r="F384" s="289">
        <v>5</v>
      </c>
      <c r="G384" s="304">
        <v>463.05</v>
      </c>
      <c r="H384" s="173">
        <v>9.2100000000000009</v>
      </c>
      <c r="I384" s="174">
        <v>472.26</v>
      </c>
      <c r="J384" s="175">
        <v>0.22226164190779008</v>
      </c>
      <c r="K384" s="176">
        <v>577.23</v>
      </c>
      <c r="L384" s="177">
        <v>2886.15</v>
      </c>
    </row>
    <row r="385" spans="1:12" ht="41.4">
      <c r="A385" s="189" t="s">
        <v>813</v>
      </c>
      <c r="B385" s="211" t="s">
        <v>814</v>
      </c>
      <c r="C385" s="292" t="s">
        <v>815</v>
      </c>
      <c r="D385" s="290" t="s">
        <v>5278</v>
      </c>
      <c r="E385" s="291" t="s">
        <v>3487</v>
      </c>
      <c r="F385" s="299">
        <v>7</v>
      </c>
      <c r="G385" s="304">
        <v>473.94</v>
      </c>
      <c r="H385" s="173">
        <v>9.2100000000000009</v>
      </c>
      <c r="I385" s="174">
        <v>483.15</v>
      </c>
      <c r="J385" s="175">
        <v>0.22226164190779008</v>
      </c>
      <c r="K385" s="176">
        <v>590.54</v>
      </c>
      <c r="L385" s="177">
        <v>4133.78</v>
      </c>
    </row>
    <row r="386" spans="1:12">
      <c r="A386" s="179" t="s">
        <v>20</v>
      </c>
      <c r="B386" s="180"/>
      <c r="C386" s="195"/>
      <c r="D386" s="181" t="s">
        <v>816</v>
      </c>
      <c r="E386" s="182"/>
      <c r="F386" s="183"/>
      <c r="G386" s="184"/>
      <c r="H386" s="184"/>
      <c r="I386" s="185"/>
      <c r="J386" s="186"/>
      <c r="K386" s="187"/>
      <c r="L386" s="188">
        <v>264736.86</v>
      </c>
    </row>
    <row r="387" spans="1:12" ht="124.2">
      <c r="A387" s="169" t="s">
        <v>817</v>
      </c>
      <c r="B387" s="170" t="s">
        <v>484</v>
      </c>
      <c r="C387" s="292" t="s">
        <v>818</v>
      </c>
      <c r="D387" s="290" t="s">
        <v>5298</v>
      </c>
      <c r="E387" s="291" t="s">
        <v>3487</v>
      </c>
      <c r="F387" s="289">
        <v>6</v>
      </c>
      <c r="G387" s="304">
        <v>10381.700000000001</v>
      </c>
      <c r="H387" s="173">
        <v>1331.84</v>
      </c>
      <c r="I387" s="174">
        <v>11713.54</v>
      </c>
      <c r="J387" s="473">
        <v>0.18579811986009576</v>
      </c>
      <c r="K387" s="176">
        <v>13889.89</v>
      </c>
      <c r="L387" s="177">
        <v>83339.34</v>
      </c>
    </row>
    <row r="388" spans="1:12" ht="124.2">
      <c r="A388" s="169" t="s">
        <v>819</v>
      </c>
      <c r="B388" s="170" t="s">
        <v>484</v>
      </c>
      <c r="C388" s="292" t="s">
        <v>820</v>
      </c>
      <c r="D388" s="290" t="s">
        <v>5299</v>
      </c>
      <c r="E388" s="291" t="s">
        <v>3487</v>
      </c>
      <c r="F388" s="289">
        <v>3</v>
      </c>
      <c r="G388" s="304">
        <v>7058.2</v>
      </c>
      <c r="H388" s="173">
        <v>1331.84</v>
      </c>
      <c r="I388" s="174">
        <v>8390.0399999999991</v>
      </c>
      <c r="J388" s="473">
        <v>0.18579811986009576</v>
      </c>
      <c r="K388" s="176">
        <v>9948.89</v>
      </c>
      <c r="L388" s="177">
        <v>29846.67</v>
      </c>
    </row>
    <row r="389" spans="1:12" ht="124.2">
      <c r="A389" s="169" t="s">
        <v>821</v>
      </c>
      <c r="B389" s="170" t="s">
        <v>484</v>
      </c>
      <c r="C389" s="292" t="s">
        <v>822</v>
      </c>
      <c r="D389" s="290" t="s">
        <v>5300</v>
      </c>
      <c r="E389" s="291" t="s">
        <v>3487</v>
      </c>
      <c r="F389" s="289">
        <v>3</v>
      </c>
      <c r="G389" s="304">
        <v>7390</v>
      </c>
      <c r="H389" s="173">
        <v>1331.84</v>
      </c>
      <c r="I389" s="174">
        <v>8721.84</v>
      </c>
      <c r="J389" s="473">
        <v>0.18579811986009576</v>
      </c>
      <c r="K389" s="176">
        <v>10342.34</v>
      </c>
      <c r="L389" s="177">
        <v>31027.02</v>
      </c>
    </row>
    <row r="390" spans="1:12" ht="41.4">
      <c r="A390" s="169" t="s">
        <v>823</v>
      </c>
      <c r="B390" s="170" t="s">
        <v>484</v>
      </c>
      <c r="C390" s="292" t="s">
        <v>824</v>
      </c>
      <c r="D390" s="290" t="s">
        <v>5301</v>
      </c>
      <c r="E390" s="291" t="s">
        <v>3487</v>
      </c>
      <c r="F390" s="289">
        <v>10</v>
      </c>
      <c r="G390" s="304">
        <v>1499.97</v>
      </c>
      <c r="H390" s="173">
        <v>665.92</v>
      </c>
      <c r="I390" s="174">
        <v>2165.89</v>
      </c>
      <c r="J390" s="473">
        <v>0.18579811986009576</v>
      </c>
      <c r="K390" s="176">
        <v>2568.31</v>
      </c>
      <c r="L390" s="177">
        <v>25683.1</v>
      </c>
    </row>
    <row r="391" spans="1:12" ht="82.8">
      <c r="A391" s="169" t="s">
        <v>825</v>
      </c>
      <c r="B391" s="170" t="s">
        <v>484</v>
      </c>
      <c r="C391" s="292" t="s">
        <v>826</v>
      </c>
      <c r="D391" s="290" t="s">
        <v>5304</v>
      </c>
      <c r="E391" s="291" t="s">
        <v>3487</v>
      </c>
      <c r="F391" s="289">
        <v>1</v>
      </c>
      <c r="G391" s="304">
        <v>24036.13</v>
      </c>
      <c r="H391" s="173">
        <v>1331.84</v>
      </c>
      <c r="I391" s="174">
        <v>25367.97</v>
      </c>
      <c r="J391" s="473">
        <v>0.18579811986009576</v>
      </c>
      <c r="K391" s="176">
        <v>30081.29</v>
      </c>
      <c r="L391" s="177">
        <v>30081.29</v>
      </c>
    </row>
    <row r="392" spans="1:12" ht="69">
      <c r="A392" s="169" t="s">
        <v>827</v>
      </c>
      <c r="B392" s="170" t="s">
        <v>484</v>
      </c>
      <c r="C392" s="292" t="s">
        <v>828</v>
      </c>
      <c r="D392" s="290" t="s">
        <v>5305</v>
      </c>
      <c r="E392" s="291" t="s">
        <v>3487</v>
      </c>
      <c r="F392" s="289">
        <v>4</v>
      </c>
      <c r="G392" s="304">
        <v>608.35</v>
      </c>
      <c r="H392" s="173">
        <v>166.48</v>
      </c>
      <c r="I392" s="174">
        <v>774.83</v>
      </c>
      <c r="J392" s="473">
        <v>0.18579811986009576</v>
      </c>
      <c r="K392" s="176">
        <v>918.79</v>
      </c>
      <c r="L392" s="177">
        <v>3675.16</v>
      </c>
    </row>
    <row r="393" spans="1:12" ht="55.2">
      <c r="A393" s="169" t="s">
        <v>829</v>
      </c>
      <c r="B393" s="170" t="s">
        <v>484</v>
      </c>
      <c r="C393" s="292" t="s">
        <v>830</v>
      </c>
      <c r="D393" s="290" t="s">
        <v>5306</v>
      </c>
      <c r="E393" s="291" t="s">
        <v>3487</v>
      </c>
      <c r="F393" s="289">
        <v>2</v>
      </c>
      <c r="G393" s="304">
        <v>340.24</v>
      </c>
      <c r="H393" s="173">
        <v>166.48</v>
      </c>
      <c r="I393" s="174">
        <v>506.72</v>
      </c>
      <c r="J393" s="473">
        <v>0.18579811986009576</v>
      </c>
      <c r="K393" s="176">
        <v>600.87</v>
      </c>
      <c r="L393" s="177">
        <v>1201.74</v>
      </c>
    </row>
    <row r="394" spans="1:12" ht="41.4">
      <c r="A394" s="169" t="s">
        <v>831</v>
      </c>
      <c r="B394" s="170" t="s">
        <v>484</v>
      </c>
      <c r="C394" s="292" t="s">
        <v>832</v>
      </c>
      <c r="D394" s="290" t="s">
        <v>5307</v>
      </c>
      <c r="E394" s="291" t="s">
        <v>3487</v>
      </c>
      <c r="F394" s="289">
        <v>1</v>
      </c>
      <c r="G394" s="304">
        <v>962.08</v>
      </c>
      <c r="H394" s="173">
        <v>166.48</v>
      </c>
      <c r="I394" s="174">
        <v>1128.56</v>
      </c>
      <c r="J394" s="473">
        <v>0.18579811986009576</v>
      </c>
      <c r="K394" s="176">
        <v>1338.24</v>
      </c>
      <c r="L394" s="177">
        <v>1338.24</v>
      </c>
    </row>
    <row r="395" spans="1:12" ht="41.4">
      <c r="A395" s="169" t="s">
        <v>833</v>
      </c>
      <c r="B395" s="170" t="s">
        <v>484</v>
      </c>
      <c r="C395" s="292" t="s">
        <v>834</v>
      </c>
      <c r="D395" s="290" t="s">
        <v>5308</v>
      </c>
      <c r="E395" s="291" t="s">
        <v>3487</v>
      </c>
      <c r="F395" s="289">
        <v>58</v>
      </c>
      <c r="G395" s="304">
        <v>45.36</v>
      </c>
      <c r="H395" s="173">
        <v>10.41</v>
      </c>
      <c r="I395" s="174">
        <v>55.769999999999996</v>
      </c>
      <c r="J395" s="473">
        <v>0.18579811986009576</v>
      </c>
      <c r="K395" s="176">
        <v>66.13</v>
      </c>
      <c r="L395" s="177">
        <v>3835.54</v>
      </c>
    </row>
    <row r="396" spans="1:12" ht="27.6">
      <c r="A396" s="169" t="s">
        <v>835</v>
      </c>
      <c r="B396" s="170" t="s">
        <v>484</v>
      </c>
      <c r="C396" s="292" t="s">
        <v>836</v>
      </c>
      <c r="D396" s="290" t="s">
        <v>5309</v>
      </c>
      <c r="E396" s="291" t="s">
        <v>3487</v>
      </c>
      <c r="F396" s="289">
        <v>11</v>
      </c>
      <c r="G396" s="304">
        <v>55.26</v>
      </c>
      <c r="H396" s="173">
        <v>83.24</v>
      </c>
      <c r="I396" s="174">
        <v>138.5</v>
      </c>
      <c r="J396" s="473">
        <v>0.18579811986009576</v>
      </c>
      <c r="K396" s="176">
        <v>164.23</v>
      </c>
      <c r="L396" s="177">
        <v>1806.53</v>
      </c>
    </row>
    <row r="397" spans="1:12" ht="41.4">
      <c r="A397" s="169" t="s">
        <v>837</v>
      </c>
      <c r="B397" s="170" t="s">
        <v>484</v>
      </c>
      <c r="C397" s="292" t="s">
        <v>838</v>
      </c>
      <c r="D397" s="290" t="s">
        <v>5310</v>
      </c>
      <c r="E397" s="291" t="s">
        <v>3487</v>
      </c>
      <c r="F397" s="289">
        <v>16</v>
      </c>
      <c r="G397" s="304">
        <v>70.55</v>
      </c>
      <c r="H397" s="173">
        <v>20.81</v>
      </c>
      <c r="I397" s="174">
        <v>91.36</v>
      </c>
      <c r="J397" s="473">
        <v>0.18579811986009576</v>
      </c>
      <c r="K397" s="176">
        <v>108.33</v>
      </c>
      <c r="L397" s="177">
        <v>1733.28</v>
      </c>
    </row>
    <row r="398" spans="1:12" ht="41.4">
      <c r="A398" s="169" t="s">
        <v>839</v>
      </c>
      <c r="B398" s="170" t="s">
        <v>484</v>
      </c>
      <c r="C398" s="292" t="s">
        <v>840</v>
      </c>
      <c r="D398" s="290" t="s">
        <v>5311</v>
      </c>
      <c r="E398" s="291" t="s">
        <v>3487</v>
      </c>
      <c r="F398" s="289">
        <v>26</v>
      </c>
      <c r="G398" s="304">
        <v>101.7</v>
      </c>
      <c r="H398" s="173">
        <v>83.24</v>
      </c>
      <c r="I398" s="174">
        <v>184.94</v>
      </c>
      <c r="J398" s="473">
        <v>0.18579811986009576</v>
      </c>
      <c r="K398" s="176">
        <v>219.3</v>
      </c>
      <c r="L398" s="177">
        <v>5701.8</v>
      </c>
    </row>
    <row r="399" spans="1:12" ht="41.4">
      <c r="A399" s="169" t="s">
        <v>841</v>
      </c>
      <c r="B399" s="170" t="s">
        <v>484</v>
      </c>
      <c r="C399" s="292" t="s">
        <v>842</v>
      </c>
      <c r="D399" s="290" t="s">
        <v>5312</v>
      </c>
      <c r="E399" s="291" t="s">
        <v>3487</v>
      </c>
      <c r="F399" s="289">
        <v>18</v>
      </c>
      <c r="G399" s="304">
        <v>23.72</v>
      </c>
      <c r="H399" s="173">
        <v>10.41</v>
      </c>
      <c r="I399" s="174">
        <v>34.129999999999995</v>
      </c>
      <c r="J399" s="473">
        <v>0.18579811986009576</v>
      </c>
      <c r="K399" s="176">
        <v>40.47</v>
      </c>
      <c r="L399" s="177">
        <v>728.46</v>
      </c>
    </row>
    <row r="400" spans="1:12" ht="41.4">
      <c r="A400" s="169" t="s">
        <v>843</v>
      </c>
      <c r="B400" s="170" t="s">
        <v>484</v>
      </c>
      <c r="C400" s="292" t="s">
        <v>844</v>
      </c>
      <c r="D400" s="290" t="s">
        <v>5313</v>
      </c>
      <c r="E400" s="291" t="s">
        <v>3487</v>
      </c>
      <c r="F400" s="289">
        <v>14</v>
      </c>
      <c r="G400" s="304">
        <v>26.29</v>
      </c>
      <c r="H400" s="173">
        <v>10.41</v>
      </c>
      <c r="I400" s="174">
        <v>36.700000000000003</v>
      </c>
      <c r="J400" s="473">
        <v>0.18579811986009576</v>
      </c>
      <c r="K400" s="176">
        <v>43.52</v>
      </c>
      <c r="L400" s="177">
        <v>609.28</v>
      </c>
    </row>
    <row r="401" spans="1:12" ht="55.2">
      <c r="A401" s="169" t="s">
        <v>845</v>
      </c>
      <c r="B401" s="170" t="s">
        <v>484</v>
      </c>
      <c r="C401" s="292" t="s">
        <v>846</v>
      </c>
      <c r="D401" s="290" t="s">
        <v>5315</v>
      </c>
      <c r="E401" s="291" t="s">
        <v>3487</v>
      </c>
      <c r="F401" s="289">
        <v>2</v>
      </c>
      <c r="G401" s="304">
        <v>2497.9699999999998</v>
      </c>
      <c r="H401" s="173">
        <v>166.48</v>
      </c>
      <c r="I401" s="174">
        <v>2664.45</v>
      </c>
      <c r="J401" s="473">
        <v>0.18579811986009576</v>
      </c>
      <c r="K401" s="176">
        <v>3159.5</v>
      </c>
      <c r="L401" s="177">
        <v>6319</v>
      </c>
    </row>
    <row r="402" spans="1:12">
      <c r="A402" s="169" t="s">
        <v>847</v>
      </c>
      <c r="B402" s="170" t="s">
        <v>484</v>
      </c>
      <c r="C402" s="292" t="s">
        <v>848</v>
      </c>
      <c r="D402" s="290" t="s">
        <v>5316</v>
      </c>
      <c r="E402" s="291" t="s">
        <v>3487</v>
      </c>
      <c r="F402" s="289">
        <v>5</v>
      </c>
      <c r="G402" s="304">
        <v>737.47</v>
      </c>
      <c r="H402" s="173">
        <v>9.27</v>
      </c>
      <c r="I402" s="174">
        <v>746.74</v>
      </c>
      <c r="J402" s="473">
        <v>0.18579811986009576</v>
      </c>
      <c r="K402" s="176">
        <v>885.48</v>
      </c>
      <c r="L402" s="177">
        <v>4427.3999999999996</v>
      </c>
    </row>
    <row r="403" spans="1:12">
      <c r="A403" s="169" t="s">
        <v>849</v>
      </c>
      <c r="B403" s="170" t="s">
        <v>484</v>
      </c>
      <c r="C403" s="292" t="s">
        <v>850</v>
      </c>
      <c r="D403" s="290" t="s">
        <v>5317</v>
      </c>
      <c r="E403" s="291" t="s">
        <v>3487</v>
      </c>
      <c r="F403" s="289">
        <v>1</v>
      </c>
      <c r="G403" s="304">
        <v>610.02</v>
      </c>
      <c r="H403" s="173">
        <v>9.27</v>
      </c>
      <c r="I403" s="174">
        <v>619.29</v>
      </c>
      <c r="J403" s="473">
        <v>0.18579811986009576</v>
      </c>
      <c r="K403" s="176">
        <v>734.35</v>
      </c>
      <c r="L403" s="177">
        <v>734.35</v>
      </c>
    </row>
    <row r="404" spans="1:12" ht="69">
      <c r="A404" s="169" t="s">
        <v>851</v>
      </c>
      <c r="B404" s="170" t="s">
        <v>484</v>
      </c>
      <c r="C404" s="292" t="s">
        <v>852</v>
      </c>
      <c r="D404" s="290" t="s">
        <v>5318</v>
      </c>
      <c r="E404" s="291" t="s">
        <v>3487</v>
      </c>
      <c r="F404" s="289">
        <v>5</v>
      </c>
      <c r="G404" s="304">
        <v>938.92</v>
      </c>
      <c r="H404" s="173">
        <v>166.48</v>
      </c>
      <c r="I404" s="174">
        <v>1105.3999999999999</v>
      </c>
      <c r="J404" s="473">
        <v>0.18579811986009576</v>
      </c>
      <c r="K404" s="176">
        <v>1310.78</v>
      </c>
      <c r="L404" s="177">
        <v>6553.9</v>
      </c>
    </row>
    <row r="405" spans="1:12" ht="41.4">
      <c r="A405" s="169" t="s">
        <v>853</v>
      </c>
      <c r="B405" s="170" t="s">
        <v>484</v>
      </c>
      <c r="C405" s="292" t="s">
        <v>854</v>
      </c>
      <c r="D405" s="290" t="s">
        <v>5061</v>
      </c>
      <c r="E405" s="291" t="s">
        <v>3487</v>
      </c>
      <c r="F405" s="289">
        <v>1</v>
      </c>
      <c r="G405" s="304">
        <v>92.76</v>
      </c>
      <c r="H405" s="173">
        <v>118.63</v>
      </c>
      <c r="I405" s="174">
        <v>211.39</v>
      </c>
      <c r="J405" s="473">
        <v>0.18579811986009576</v>
      </c>
      <c r="K405" s="176">
        <v>250.67</v>
      </c>
      <c r="L405" s="177">
        <v>250.67</v>
      </c>
    </row>
    <row r="406" spans="1:12" ht="55.2">
      <c r="A406" s="169" t="s">
        <v>855</v>
      </c>
      <c r="B406" s="206" t="s">
        <v>193</v>
      </c>
      <c r="C406" s="292" t="s">
        <v>856</v>
      </c>
      <c r="D406" s="290" t="s">
        <v>5054</v>
      </c>
      <c r="E406" s="291" t="s">
        <v>3487</v>
      </c>
      <c r="F406" s="289">
        <v>107</v>
      </c>
      <c r="G406" s="304">
        <v>33.909999999999997</v>
      </c>
      <c r="H406" s="173">
        <v>6.31</v>
      </c>
      <c r="I406" s="174">
        <v>40.22</v>
      </c>
      <c r="J406" s="175">
        <v>0.22226164190779008</v>
      </c>
      <c r="K406" s="176">
        <v>49.16</v>
      </c>
      <c r="L406" s="177">
        <v>5260.12</v>
      </c>
    </row>
    <row r="407" spans="1:12" ht="69">
      <c r="A407" s="169" t="s">
        <v>857</v>
      </c>
      <c r="B407" s="206" t="s">
        <v>193</v>
      </c>
      <c r="C407" s="292" t="s">
        <v>858</v>
      </c>
      <c r="D407" s="290" t="s">
        <v>5055</v>
      </c>
      <c r="E407" s="291" t="s">
        <v>3487</v>
      </c>
      <c r="F407" s="289">
        <v>102</v>
      </c>
      <c r="G407" s="304">
        <v>33.909999999999997</v>
      </c>
      <c r="H407" s="173">
        <v>6.31</v>
      </c>
      <c r="I407" s="174">
        <v>40.22</v>
      </c>
      <c r="J407" s="175">
        <v>0.22226164190779008</v>
      </c>
      <c r="K407" s="176">
        <v>49.16</v>
      </c>
      <c r="L407" s="177">
        <v>5014.32</v>
      </c>
    </row>
    <row r="408" spans="1:12" ht="55.2">
      <c r="A408" s="169" t="s">
        <v>859</v>
      </c>
      <c r="B408" s="170" t="s">
        <v>484</v>
      </c>
      <c r="C408" s="292" t="s">
        <v>860</v>
      </c>
      <c r="D408" s="290" t="s">
        <v>5297</v>
      </c>
      <c r="E408" s="291" t="s">
        <v>3487</v>
      </c>
      <c r="F408" s="289">
        <v>48</v>
      </c>
      <c r="G408" s="304">
        <v>16.63</v>
      </c>
      <c r="H408" s="173">
        <v>3.84</v>
      </c>
      <c r="I408" s="174">
        <v>20.47</v>
      </c>
      <c r="J408" s="473">
        <v>0.18579811986009576</v>
      </c>
      <c r="K408" s="176">
        <v>24.27</v>
      </c>
      <c r="L408" s="177">
        <v>1164.96</v>
      </c>
    </row>
    <row r="409" spans="1:12">
      <c r="A409" s="169" t="s">
        <v>861</v>
      </c>
      <c r="B409" s="170" t="s">
        <v>484</v>
      </c>
      <c r="C409" s="292" t="s">
        <v>862</v>
      </c>
      <c r="D409" s="290" t="s">
        <v>5322</v>
      </c>
      <c r="E409" s="291" t="s">
        <v>3487</v>
      </c>
      <c r="F409" s="289">
        <v>4</v>
      </c>
      <c r="G409" s="304">
        <v>30.84</v>
      </c>
      <c r="H409" s="173">
        <v>3.84</v>
      </c>
      <c r="I409" s="174">
        <v>34.68</v>
      </c>
      <c r="J409" s="473">
        <v>0.18579811986009576</v>
      </c>
      <c r="K409" s="176">
        <v>41.12</v>
      </c>
      <c r="L409" s="177">
        <v>164.48</v>
      </c>
    </row>
    <row r="410" spans="1:12" ht="82.8">
      <c r="A410" s="169" t="s">
        <v>863</v>
      </c>
      <c r="B410" s="170" t="s">
        <v>484</v>
      </c>
      <c r="C410" s="292" t="s">
        <v>864</v>
      </c>
      <c r="D410" s="290" t="s">
        <v>5294</v>
      </c>
      <c r="E410" s="291" t="s">
        <v>3487</v>
      </c>
      <c r="F410" s="289">
        <v>59</v>
      </c>
      <c r="G410" s="304">
        <v>83.88</v>
      </c>
      <c r="H410" s="173">
        <v>7.42</v>
      </c>
      <c r="I410" s="174">
        <v>91.3</v>
      </c>
      <c r="J410" s="473">
        <v>0.18579811986009576</v>
      </c>
      <c r="K410" s="176">
        <v>108.26</v>
      </c>
      <c r="L410" s="177">
        <v>6387.34</v>
      </c>
    </row>
    <row r="411" spans="1:12" ht="69">
      <c r="A411" s="169" t="s">
        <v>865</v>
      </c>
      <c r="B411" s="170" t="s">
        <v>484</v>
      </c>
      <c r="C411" s="292" t="s">
        <v>866</v>
      </c>
      <c r="D411" s="290" t="s">
        <v>5295</v>
      </c>
      <c r="E411" s="291" t="s">
        <v>3487</v>
      </c>
      <c r="F411" s="289">
        <v>5</v>
      </c>
      <c r="G411" s="304">
        <v>24.85</v>
      </c>
      <c r="H411" s="173">
        <v>7.42</v>
      </c>
      <c r="I411" s="174">
        <v>32.270000000000003</v>
      </c>
      <c r="J411" s="473">
        <v>0.18579811986009576</v>
      </c>
      <c r="K411" s="176">
        <v>38.270000000000003</v>
      </c>
      <c r="L411" s="177">
        <v>191.35</v>
      </c>
    </row>
    <row r="412" spans="1:12" ht="69">
      <c r="A412" s="169" t="s">
        <v>867</v>
      </c>
      <c r="B412" s="170" t="s">
        <v>484</v>
      </c>
      <c r="C412" s="292" t="s">
        <v>868</v>
      </c>
      <c r="D412" s="290" t="s">
        <v>5296</v>
      </c>
      <c r="E412" s="291" t="s">
        <v>3487</v>
      </c>
      <c r="F412" s="289">
        <v>2</v>
      </c>
      <c r="G412" s="304">
        <v>39.51</v>
      </c>
      <c r="H412" s="173">
        <v>7.42</v>
      </c>
      <c r="I412" s="174">
        <v>46.93</v>
      </c>
      <c r="J412" s="473">
        <v>0.18579811986009576</v>
      </c>
      <c r="K412" s="176">
        <v>55.65</v>
      </c>
      <c r="L412" s="177">
        <v>111.3</v>
      </c>
    </row>
    <row r="413" spans="1:12" ht="82.8">
      <c r="A413" s="169" t="s">
        <v>869</v>
      </c>
      <c r="B413" s="170" t="s">
        <v>484</v>
      </c>
      <c r="C413" s="292" t="s">
        <v>870</v>
      </c>
      <c r="D413" s="290" t="s">
        <v>5321</v>
      </c>
      <c r="E413" s="291" t="s">
        <v>3487</v>
      </c>
      <c r="F413" s="289">
        <v>1</v>
      </c>
      <c r="G413" s="304">
        <v>3109.42</v>
      </c>
      <c r="H413" s="173">
        <v>74.180000000000007</v>
      </c>
      <c r="I413" s="174">
        <v>3183.6</v>
      </c>
      <c r="J413" s="473">
        <v>0.18579811986009576</v>
      </c>
      <c r="K413" s="176">
        <v>3775.11</v>
      </c>
      <c r="L413" s="177">
        <v>3775.11</v>
      </c>
    </row>
    <row r="414" spans="1:12" ht="82.8">
      <c r="A414" s="189" t="s">
        <v>871</v>
      </c>
      <c r="B414" s="170" t="s">
        <v>484</v>
      </c>
      <c r="C414" s="292" t="s">
        <v>872</v>
      </c>
      <c r="D414" s="290" t="s">
        <v>5320</v>
      </c>
      <c r="E414" s="291" t="s">
        <v>3487</v>
      </c>
      <c r="F414" s="299">
        <v>1</v>
      </c>
      <c r="G414" s="304">
        <v>3109.42</v>
      </c>
      <c r="H414" s="173">
        <v>74.180000000000007</v>
      </c>
      <c r="I414" s="174">
        <v>3183.6</v>
      </c>
      <c r="J414" s="473">
        <v>0.18579811986009576</v>
      </c>
      <c r="K414" s="176">
        <v>3775.11</v>
      </c>
      <c r="L414" s="177">
        <v>3775.11</v>
      </c>
    </row>
    <row r="415" spans="1:12">
      <c r="A415" s="179" t="s">
        <v>21</v>
      </c>
      <c r="B415" s="180"/>
      <c r="C415" s="317"/>
      <c r="D415" s="318" t="s">
        <v>873</v>
      </c>
      <c r="E415" s="319"/>
      <c r="F415" s="320"/>
      <c r="G415" s="321"/>
      <c r="H415" s="184"/>
      <c r="I415" s="185"/>
      <c r="J415" s="186"/>
      <c r="K415" s="187"/>
      <c r="L415" s="188">
        <v>115070.19</v>
      </c>
    </row>
    <row r="416" spans="1:12" ht="55.2">
      <c r="A416" s="169" t="s">
        <v>874</v>
      </c>
      <c r="B416" s="170" t="s">
        <v>484</v>
      </c>
      <c r="C416" s="292" t="s">
        <v>875</v>
      </c>
      <c r="D416" s="290" t="s">
        <v>4784</v>
      </c>
      <c r="E416" s="291" t="s">
        <v>4235</v>
      </c>
      <c r="F416" s="289">
        <v>84</v>
      </c>
      <c r="G416" s="304">
        <v>106.87</v>
      </c>
      <c r="H416" s="173">
        <v>0</v>
      </c>
      <c r="I416" s="174">
        <v>106.87</v>
      </c>
      <c r="J416" s="175">
        <v>0.22226164190779008</v>
      </c>
      <c r="K416" s="176">
        <v>130.62</v>
      </c>
      <c r="L416" s="177">
        <v>10972.08</v>
      </c>
    </row>
    <row r="417" spans="1:12" ht="96.6">
      <c r="A417" s="169" t="s">
        <v>876</v>
      </c>
      <c r="B417" s="170" t="s">
        <v>484</v>
      </c>
      <c r="C417" s="292" t="s">
        <v>877</v>
      </c>
      <c r="D417" s="290" t="s">
        <v>4785</v>
      </c>
      <c r="E417" s="291" t="s">
        <v>4235</v>
      </c>
      <c r="F417" s="289">
        <v>27</v>
      </c>
      <c r="G417" s="304">
        <v>556.72</v>
      </c>
      <c r="H417" s="173">
        <v>0</v>
      </c>
      <c r="I417" s="174">
        <v>556.72</v>
      </c>
      <c r="J417" s="175">
        <v>0.22226164190779008</v>
      </c>
      <c r="K417" s="176">
        <v>680.46</v>
      </c>
      <c r="L417" s="177">
        <v>18372.419999999998</v>
      </c>
    </row>
    <row r="418" spans="1:12" ht="55.2">
      <c r="A418" s="169" t="s">
        <v>878</v>
      </c>
      <c r="B418" s="170" t="s">
        <v>484</v>
      </c>
      <c r="C418" s="292" t="s">
        <v>879</v>
      </c>
      <c r="D418" s="290" t="s">
        <v>4787</v>
      </c>
      <c r="E418" s="291" t="s">
        <v>4235</v>
      </c>
      <c r="F418" s="289">
        <v>175</v>
      </c>
      <c r="G418" s="304">
        <v>135</v>
      </c>
      <c r="H418" s="173">
        <v>0</v>
      </c>
      <c r="I418" s="174">
        <v>135</v>
      </c>
      <c r="J418" s="175">
        <v>0.22226164190779008</v>
      </c>
      <c r="K418" s="176">
        <v>165.01</v>
      </c>
      <c r="L418" s="177">
        <v>28876.75</v>
      </c>
    </row>
    <row r="419" spans="1:12" ht="69">
      <c r="A419" s="169" t="s">
        <v>880</v>
      </c>
      <c r="B419" s="170" t="s">
        <v>484</v>
      </c>
      <c r="C419" s="292" t="s">
        <v>881</v>
      </c>
      <c r="D419" s="290" t="s">
        <v>4786</v>
      </c>
      <c r="E419" s="291" t="s">
        <v>4235</v>
      </c>
      <c r="F419" s="289">
        <v>11</v>
      </c>
      <c r="G419" s="304">
        <v>120.51</v>
      </c>
      <c r="H419" s="173">
        <v>0</v>
      </c>
      <c r="I419" s="174">
        <v>120.51</v>
      </c>
      <c r="J419" s="175">
        <v>0.22226164190779008</v>
      </c>
      <c r="K419" s="176">
        <v>147.29</v>
      </c>
      <c r="L419" s="177">
        <v>1620.19</v>
      </c>
    </row>
    <row r="420" spans="1:12" ht="69">
      <c r="A420" s="169" t="s">
        <v>882</v>
      </c>
      <c r="B420" s="170" t="s">
        <v>220</v>
      </c>
      <c r="C420" s="292" t="s">
        <v>883</v>
      </c>
      <c r="D420" s="290" t="s">
        <v>4788</v>
      </c>
      <c r="E420" s="291" t="s">
        <v>4235</v>
      </c>
      <c r="F420" s="289">
        <v>14</v>
      </c>
      <c r="G420" s="304">
        <v>149.69999999999999</v>
      </c>
      <c r="H420" s="173">
        <v>0</v>
      </c>
      <c r="I420" s="174">
        <v>149.69999999999999</v>
      </c>
      <c r="J420" s="175">
        <v>0.22226164190779008</v>
      </c>
      <c r="K420" s="176">
        <v>182.97</v>
      </c>
      <c r="L420" s="177">
        <v>2561.58</v>
      </c>
    </row>
    <row r="421" spans="1:12" ht="55.2">
      <c r="A421" s="169" t="s">
        <v>884</v>
      </c>
      <c r="B421" s="170" t="s">
        <v>484</v>
      </c>
      <c r="C421" s="292" t="s">
        <v>885</v>
      </c>
      <c r="D421" s="290" t="s">
        <v>4747</v>
      </c>
      <c r="E421" s="291" t="s">
        <v>4235</v>
      </c>
      <c r="F421" s="289">
        <v>65</v>
      </c>
      <c r="G421" s="304">
        <v>380.44</v>
      </c>
      <c r="H421" s="173">
        <v>0</v>
      </c>
      <c r="I421" s="174">
        <v>380.44</v>
      </c>
      <c r="J421" s="175">
        <v>0.22226164190779008</v>
      </c>
      <c r="K421" s="176">
        <v>465</v>
      </c>
      <c r="L421" s="177">
        <v>30225</v>
      </c>
    </row>
    <row r="422" spans="1:12" ht="55.2">
      <c r="A422" s="169" t="s">
        <v>886</v>
      </c>
      <c r="B422" s="170" t="s">
        <v>484</v>
      </c>
      <c r="C422" s="292" t="s">
        <v>887</v>
      </c>
      <c r="D422" s="290" t="s">
        <v>4748</v>
      </c>
      <c r="E422" s="291" t="s">
        <v>4235</v>
      </c>
      <c r="F422" s="289">
        <v>37</v>
      </c>
      <c r="G422" s="304">
        <v>80.69</v>
      </c>
      <c r="H422" s="173">
        <v>0</v>
      </c>
      <c r="I422" s="174">
        <v>80.69</v>
      </c>
      <c r="J422" s="175">
        <v>0.22226164190779008</v>
      </c>
      <c r="K422" s="176">
        <v>98.62</v>
      </c>
      <c r="L422" s="177">
        <v>3648.94</v>
      </c>
    </row>
    <row r="423" spans="1:12" ht="82.8">
      <c r="A423" s="169" t="s">
        <v>888</v>
      </c>
      <c r="B423" s="170" t="s">
        <v>484</v>
      </c>
      <c r="C423" s="292" t="s">
        <v>889</v>
      </c>
      <c r="D423" s="290" t="s">
        <v>4749</v>
      </c>
      <c r="E423" s="291" t="s">
        <v>4235</v>
      </c>
      <c r="F423" s="289">
        <v>75</v>
      </c>
      <c r="G423" s="304">
        <v>188.32</v>
      </c>
      <c r="H423" s="173">
        <v>0</v>
      </c>
      <c r="I423" s="174">
        <v>188.32</v>
      </c>
      <c r="J423" s="175">
        <v>0.22226164190779008</v>
      </c>
      <c r="K423" s="176">
        <v>230.18</v>
      </c>
      <c r="L423" s="177">
        <v>17263.5</v>
      </c>
    </row>
    <row r="424" spans="1:12" ht="69">
      <c r="A424" s="169" t="s">
        <v>890</v>
      </c>
      <c r="B424" s="170" t="s">
        <v>484</v>
      </c>
      <c r="C424" s="292" t="s">
        <v>891</v>
      </c>
      <c r="D424" s="290" t="s">
        <v>4750</v>
      </c>
      <c r="E424" s="291" t="s">
        <v>4235</v>
      </c>
      <c r="F424" s="299">
        <v>9</v>
      </c>
      <c r="G424" s="304">
        <v>139.06</v>
      </c>
      <c r="H424" s="173">
        <v>0</v>
      </c>
      <c r="I424" s="174">
        <v>139.06</v>
      </c>
      <c r="J424" s="175">
        <v>0.22226164190779008</v>
      </c>
      <c r="K424" s="176">
        <v>169.97</v>
      </c>
      <c r="L424" s="177">
        <v>1529.73</v>
      </c>
    </row>
    <row r="425" spans="1:12">
      <c r="A425" s="179" t="s">
        <v>22</v>
      </c>
      <c r="B425" s="180"/>
      <c r="C425" s="195"/>
      <c r="D425" s="181" t="s">
        <v>892</v>
      </c>
      <c r="E425" s="182"/>
      <c r="F425" s="183"/>
      <c r="G425" s="184"/>
      <c r="H425" s="184"/>
      <c r="I425" s="185"/>
      <c r="J425" s="186"/>
      <c r="K425" s="187"/>
      <c r="L425" s="188">
        <v>789621.37999999989</v>
      </c>
    </row>
    <row r="426" spans="1:12">
      <c r="A426" s="196" t="s">
        <v>893</v>
      </c>
      <c r="B426" s="197"/>
      <c r="C426" s="244"/>
      <c r="D426" s="198" t="s">
        <v>894</v>
      </c>
      <c r="E426" s="245"/>
      <c r="F426" s="246"/>
      <c r="G426" s="247"/>
      <c r="H426" s="247"/>
      <c r="I426" s="203"/>
      <c r="J426" s="203"/>
      <c r="K426" s="203"/>
      <c r="L426" s="204"/>
    </row>
    <row r="427" spans="1:12" ht="41.4">
      <c r="A427" s="205" t="s">
        <v>895</v>
      </c>
      <c r="B427" s="206" t="s">
        <v>189</v>
      </c>
      <c r="C427" s="294">
        <v>95751</v>
      </c>
      <c r="D427" s="295" t="s">
        <v>4447</v>
      </c>
      <c r="E427" s="296" t="s">
        <v>3556</v>
      </c>
      <c r="F427" s="289">
        <v>10</v>
      </c>
      <c r="G427" s="306">
        <v>42.69</v>
      </c>
      <c r="H427" s="209">
        <v>14.29</v>
      </c>
      <c r="I427" s="174">
        <v>56.98</v>
      </c>
      <c r="J427" s="175">
        <v>0.22226164190779008</v>
      </c>
      <c r="K427" s="176">
        <v>69.64</v>
      </c>
      <c r="L427" s="177">
        <v>696.4</v>
      </c>
    </row>
    <row r="428" spans="1:12" ht="41.4">
      <c r="A428" s="205" t="s">
        <v>896</v>
      </c>
      <c r="B428" s="170" t="s">
        <v>189</v>
      </c>
      <c r="C428" s="292">
        <v>95752</v>
      </c>
      <c r="D428" s="290" t="s">
        <v>4448</v>
      </c>
      <c r="E428" s="291" t="s">
        <v>3556</v>
      </c>
      <c r="F428" s="289">
        <v>1</v>
      </c>
      <c r="G428" s="304">
        <v>44.63</v>
      </c>
      <c r="H428" s="173">
        <v>16.079999999999998</v>
      </c>
      <c r="I428" s="174">
        <v>60.71</v>
      </c>
      <c r="J428" s="175">
        <v>0.22226164190779008</v>
      </c>
      <c r="K428" s="176">
        <v>74.2</v>
      </c>
      <c r="L428" s="177">
        <v>74.2</v>
      </c>
    </row>
    <row r="429" spans="1:12">
      <c r="A429" s="205" t="s">
        <v>897</v>
      </c>
      <c r="B429" s="170" t="s">
        <v>484</v>
      </c>
      <c r="C429" s="292" t="s">
        <v>898</v>
      </c>
      <c r="D429" s="290" t="s">
        <v>4928</v>
      </c>
      <c r="E429" s="291" t="s">
        <v>3556</v>
      </c>
      <c r="F429" s="289">
        <v>4</v>
      </c>
      <c r="G429" s="304">
        <v>209.83</v>
      </c>
      <c r="H429" s="173">
        <v>75.8</v>
      </c>
      <c r="I429" s="174">
        <v>285.63</v>
      </c>
      <c r="J429" s="175">
        <v>0.22226164190779008</v>
      </c>
      <c r="K429" s="176">
        <v>349.11</v>
      </c>
      <c r="L429" s="177">
        <v>1396.44</v>
      </c>
    </row>
    <row r="430" spans="1:12" ht="27.6">
      <c r="A430" s="205" t="s">
        <v>899</v>
      </c>
      <c r="B430" s="170" t="s">
        <v>193</v>
      </c>
      <c r="C430" s="292" t="s">
        <v>900</v>
      </c>
      <c r="D430" s="290" t="s">
        <v>4940</v>
      </c>
      <c r="E430" s="291" t="s">
        <v>3487</v>
      </c>
      <c r="F430" s="289">
        <v>5</v>
      </c>
      <c r="G430" s="304">
        <v>23.25</v>
      </c>
      <c r="H430" s="173">
        <v>7.77</v>
      </c>
      <c r="I430" s="174">
        <v>31.02</v>
      </c>
      <c r="J430" s="175">
        <v>0.22226164190779008</v>
      </c>
      <c r="K430" s="176">
        <v>37.909999999999997</v>
      </c>
      <c r="L430" s="177">
        <v>189.55</v>
      </c>
    </row>
    <row r="431" spans="1:12" ht="41.4">
      <c r="A431" s="205" t="s">
        <v>901</v>
      </c>
      <c r="B431" s="170" t="s">
        <v>189</v>
      </c>
      <c r="C431" s="292">
        <v>91850</v>
      </c>
      <c r="D431" s="290" t="s">
        <v>4330</v>
      </c>
      <c r="E431" s="291" t="s">
        <v>3556</v>
      </c>
      <c r="F431" s="289">
        <v>17</v>
      </c>
      <c r="G431" s="304">
        <v>5.7100000000000009</v>
      </c>
      <c r="H431" s="173">
        <v>5.0999999999999996</v>
      </c>
      <c r="I431" s="174">
        <v>10.81</v>
      </c>
      <c r="J431" s="175">
        <v>0.22226164190779008</v>
      </c>
      <c r="K431" s="176">
        <v>13.21</v>
      </c>
      <c r="L431" s="177">
        <v>224.57</v>
      </c>
    </row>
    <row r="432" spans="1:12" ht="41.4">
      <c r="A432" s="205" t="s">
        <v>902</v>
      </c>
      <c r="B432" s="170" t="s">
        <v>189</v>
      </c>
      <c r="C432" s="292">
        <v>97667</v>
      </c>
      <c r="D432" s="290" t="s">
        <v>4506</v>
      </c>
      <c r="E432" s="291" t="s">
        <v>3556</v>
      </c>
      <c r="F432" s="289">
        <v>7</v>
      </c>
      <c r="G432" s="304">
        <v>5.41</v>
      </c>
      <c r="H432" s="173">
        <v>2.6</v>
      </c>
      <c r="I432" s="174">
        <v>8.01</v>
      </c>
      <c r="J432" s="175">
        <v>0.22226164190779008</v>
      </c>
      <c r="K432" s="176">
        <v>9.7899999999999991</v>
      </c>
      <c r="L432" s="177">
        <v>68.53</v>
      </c>
    </row>
    <row r="433" spans="1:12" ht="41.4">
      <c r="A433" s="205" t="s">
        <v>903</v>
      </c>
      <c r="B433" s="170" t="s">
        <v>189</v>
      </c>
      <c r="C433" s="292">
        <v>97670</v>
      </c>
      <c r="D433" s="290" t="s">
        <v>4508</v>
      </c>
      <c r="E433" s="291" t="s">
        <v>3556</v>
      </c>
      <c r="F433" s="289">
        <v>27</v>
      </c>
      <c r="G433" s="304">
        <v>14.96</v>
      </c>
      <c r="H433" s="173">
        <v>6.68</v>
      </c>
      <c r="I433" s="174">
        <v>21.64</v>
      </c>
      <c r="J433" s="175">
        <v>0.22226164190779008</v>
      </c>
      <c r="K433" s="176">
        <v>26.45</v>
      </c>
      <c r="L433" s="177">
        <v>714.15</v>
      </c>
    </row>
    <row r="434" spans="1:12">
      <c r="A434" s="205" t="s">
        <v>904</v>
      </c>
      <c r="B434" s="170" t="s">
        <v>484</v>
      </c>
      <c r="C434" s="292" t="s">
        <v>905</v>
      </c>
      <c r="D434" s="290" t="s">
        <v>4994</v>
      </c>
      <c r="E434" s="291" t="s">
        <v>3556</v>
      </c>
      <c r="F434" s="289">
        <v>35</v>
      </c>
      <c r="G434" s="304">
        <v>82.39</v>
      </c>
      <c r="H434" s="173">
        <v>17.489999999999998</v>
      </c>
      <c r="I434" s="174">
        <v>99.88</v>
      </c>
      <c r="J434" s="175">
        <v>0.22226164190779008</v>
      </c>
      <c r="K434" s="176">
        <v>122.08</v>
      </c>
      <c r="L434" s="177">
        <v>4272.8</v>
      </c>
    </row>
    <row r="435" spans="1:12">
      <c r="A435" s="205" t="s">
        <v>906</v>
      </c>
      <c r="B435" s="170" t="s">
        <v>484</v>
      </c>
      <c r="C435" s="292" t="s">
        <v>907</v>
      </c>
      <c r="D435" s="290" t="s">
        <v>4991</v>
      </c>
      <c r="E435" s="291" t="s">
        <v>3487</v>
      </c>
      <c r="F435" s="289">
        <v>3</v>
      </c>
      <c r="G435" s="304">
        <v>58.71</v>
      </c>
      <c r="H435" s="173">
        <v>7.77</v>
      </c>
      <c r="I435" s="174">
        <v>66.48</v>
      </c>
      <c r="J435" s="175">
        <v>0.22226164190779008</v>
      </c>
      <c r="K435" s="176">
        <v>81.260000000000005</v>
      </c>
      <c r="L435" s="177">
        <v>243.78</v>
      </c>
    </row>
    <row r="436" spans="1:12">
      <c r="A436" s="205" t="s">
        <v>908</v>
      </c>
      <c r="B436" s="170" t="s">
        <v>484</v>
      </c>
      <c r="C436" s="292" t="s">
        <v>909</v>
      </c>
      <c r="D436" s="290" t="s">
        <v>4989</v>
      </c>
      <c r="E436" s="291" t="s">
        <v>3487</v>
      </c>
      <c r="F436" s="289">
        <v>3</v>
      </c>
      <c r="G436" s="304">
        <v>73.099999999999994</v>
      </c>
      <c r="H436" s="173">
        <v>7.77</v>
      </c>
      <c r="I436" s="174">
        <v>80.86999999999999</v>
      </c>
      <c r="J436" s="175">
        <v>0.22226164190779008</v>
      </c>
      <c r="K436" s="176">
        <v>98.84</v>
      </c>
      <c r="L436" s="177">
        <v>296.52</v>
      </c>
    </row>
    <row r="437" spans="1:12" ht="27.6">
      <c r="A437" s="205" t="s">
        <v>910</v>
      </c>
      <c r="B437" s="170" t="s">
        <v>484</v>
      </c>
      <c r="C437" s="292" t="s">
        <v>911</v>
      </c>
      <c r="D437" s="290" t="s">
        <v>4993</v>
      </c>
      <c r="E437" s="291" t="s">
        <v>3556</v>
      </c>
      <c r="F437" s="289">
        <v>254</v>
      </c>
      <c r="G437" s="304">
        <v>38.369999999999997</v>
      </c>
      <c r="H437" s="173">
        <v>17.489999999999998</v>
      </c>
      <c r="I437" s="174">
        <v>55.86</v>
      </c>
      <c r="J437" s="175">
        <v>0.22226164190779008</v>
      </c>
      <c r="K437" s="176">
        <v>68.28</v>
      </c>
      <c r="L437" s="177">
        <v>17343.12</v>
      </c>
    </row>
    <row r="438" spans="1:12" ht="27.6">
      <c r="A438" s="205" t="s">
        <v>912</v>
      </c>
      <c r="B438" s="170" t="s">
        <v>193</v>
      </c>
      <c r="C438" s="292" t="s">
        <v>913</v>
      </c>
      <c r="D438" s="290" t="s">
        <v>4876</v>
      </c>
      <c r="E438" s="291" t="s">
        <v>3556</v>
      </c>
      <c r="F438" s="289">
        <v>23</v>
      </c>
      <c r="G438" s="304">
        <v>46.04</v>
      </c>
      <c r="H438" s="173">
        <v>17.489999999999998</v>
      </c>
      <c r="I438" s="174">
        <v>63.53</v>
      </c>
      <c r="J438" s="175">
        <v>0.22226164190779008</v>
      </c>
      <c r="K438" s="176">
        <v>77.650000000000006</v>
      </c>
      <c r="L438" s="177">
        <v>1785.95</v>
      </c>
    </row>
    <row r="439" spans="1:12">
      <c r="A439" s="205" t="s">
        <v>914</v>
      </c>
      <c r="B439" s="170" t="s">
        <v>484</v>
      </c>
      <c r="C439" s="292" t="s">
        <v>915</v>
      </c>
      <c r="D439" s="290" t="s">
        <v>4990</v>
      </c>
      <c r="E439" s="291" t="s">
        <v>3487</v>
      </c>
      <c r="F439" s="289">
        <v>27</v>
      </c>
      <c r="G439" s="304">
        <v>21.09</v>
      </c>
      <c r="H439" s="173">
        <v>7.77</v>
      </c>
      <c r="I439" s="174">
        <v>28.86</v>
      </c>
      <c r="J439" s="175">
        <v>0.22226164190779008</v>
      </c>
      <c r="K439" s="176">
        <v>35.270000000000003</v>
      </c>
      <c r="L439" s="177">
        <v>952.29</v>
      </c>
    </row>
    <row r="440" spans="1:12" ht="27.6">
      <c r="A440" s="205" t="s">
        <v>916</v>
      </c>
      <c r="B440" s="170" t="s">
        <v>484</v>
      </c>
      <c r="C440" s="292" t="s">
        <v>917</v>
      </c>
      <c r="D440" s="290" t="s">
        <v>4971</v>
      </c>
      <c r="E440" s="291" t="s">
        <v>3487</v>
      </c>
      <c r="F440" s="289">
        <v>11</v>
      </c>
      <c r="G440" s="304">
        <v>36.65</v>
      </c>
      <c r="H440" s="173">
        <v>7.77</v>
      </c>
      <c r="I440" s="174">
        <v>44.42</v>
      </c>
      <c r="J440" s="175">
        <v>0.22226164190779008</v>
      </c>
      <c r="K440" s="176">
        <v>54.29</v>
      </c>
      <c r="L440" s="177">
        <v>597.19000000000005</v>
      </c>
    </row>
    <row r="441" spans="1:12">
      <c r="A441" s="205" t="s">
        <v>918</v>
      </c>
      <c r="B441" s="170" t="s">
        <v>484</v>
      </c>
      <c r="C441" s="292" t="s">
        <v>919</v>
      </c>
      <c r="D441" s="290" t="s">
        <v>4988</v>
      </c>
      <c r="E441" s="291" t="s">
        <v>3487</v>
      </c>
      <c r="F441" s="289">
        <v>29</v>
      </c>
      <c r="G441" s="304">
        <v>20.83</v>
      </c>
      <c r="H441" s="173">
        <v>7.77</v>
      </c>
      <c r="I441" s="174">
        <v>28.599999999999998</v>
      </c>
      <c r="J441" s="175">
        <v>0.22226164190779008</v>
      </c>
      <c r="K441" s="176">
        <v>34.96</v>
      </c>
      <c r="L441" s="177">
        <v>1013.84</v>
      </c>
    </row>
    <row r="442" spans="1:12">
      <c r="A442" s="205" t="s">
        <v>920</v>
      </c>
      <c r="B442" s="170" t="s">
        <v>484</v>
      </c>
      <c r="C442" s="292" t="s">
        <v>921</v>
      </c>
      <c r="D442" s="290" t="s">
        <v>4970</v>
      </c>
      <c r="E442" s="291" t="s">
        <v>3487</v>
      </c>
      <c r="F442" s="289">
        <v>4</v>
      </c>
      <c r="G442" s="304">
        <v>31.24</v>
      </c>
      <c r="H442" s="173">
        <v>7.77</v>
      </c>
      <c r="I442" s="174">
        <v>39.01</v>
      </c>
      <c r="J442" s="175">
        <v>0.22226164190779008</v>
      </c>
      <c r="K442" s="176">
        <v>47.68</v>
      </c>
      <c r="L442" s="177">
        <v>190.72</v>
      </c>
    </row>
    <row r="443" spans="1:12">
      <c r="A443" s="205" t="s">
        <v>922</v>
      </c>
      <c r="B443" s="170" t="s">
        <v>484</v>
      </c>
      <c r="C443" s="292" t="s">
        <v>923</v>
      </c>
      <c r="D443" s="290" t="s">
        <v>4996</v>
      </c>
      <c r="E443" s="291" t="s">
        <v>3556</v>
      </c>
      <c r="F443" s="289">
        <v>5</v>
      </c>
      <c r="G443" s="304">
        <v>27.8</v>
      </c>
      <c r="H443" s="173">
        <v>7.77</v>
      </c>
      <c r="I443" s="174">
        <v>35.57</v>
      </c>
      <c r="J443" s="175">
        <v>0.22226164190779008</v>
      </c>
      <c r="K443" s="176">
        <v>43.48</v>
      </c>
      <c r="L443" s="177">
        <v>217.4</v>
      </c>
    </row>
    <row r="444" spans="1:12">
      <c r="A444" s="205" t="s">
        <v>924</v>
      </c>
      <c r="B444" s="170" t="s">
        <v>484</v>
      </c>
      <c r="C444" s="292" t="s">
        <v>925</v>
      </c>
      <c r="D444" s="290" t="s">
        <v>4974</v>
      </c>
      <c r="E444" s="291" t="s">
        <v>3487</v>
      </c>
      <c r="F444" s="289">
        <v>1</v>
      </c>
      <c r="G444" s="304">
        <v>35.26</v>
      </c>
      <c r="H444" s="173">
        <v>7.77</v>
      </c>
      <c r="I444" s="174">
        <v>43.03</v>
      </c>
      <c r="J444" s="175">
        <v>0.22226164190779008</v>
      </c>
      <c r="K444" s="176">
        <v>52.59</v>
      </c>
      <c r="L444" s="177">
        <v>52.59</v>
      </c>
    </row>
    <row r="445" spans="1:12">
      <c r="A445" s="205" t="s">
        <v>926</v>
      </c>
      <c r="B445" s="206" t="s">
        <v>193</v>
      </c>
      <c r="C445" s="292" t="s">
        <v>927</v>
      </c>
      <c r="D445" s="290" t="s">
        <v>4947</v>
      </c>
      <c r="E445" s="291" t="s">
        <v>3487</v>
      </c>
      <c r="F445" s="289">
        <v>846</v>
      </c>
      <c r="G445" s="304">
        <v>3.06</v>
      </c>
      <c r="H445" s="173">
        <v>1.55</v>
      </c>
      <c r="I445" s="174">
        <v>4.6100000000000003</v>
      </c>
      <c r="J445" s="175">
        <v>0.22226164190779008</v>
      </c>
      <c r="K445" s="176">
        <v>5.63</v>
      </c>
      <c r="L445" s="177">
        <v>4762.9799999999996</v>
      </c>
    </row>
    <row r="446" spans="1:12">
      <c r="A446" s="205" t="s">
        <v>928</v>
      </c>
      <c r="B446" s="170" t="s">
        <v>484</v>
      </c>
      <c r="C446" s="292" t="s">
        <v>929</v>
      </c>
      <c r="D446" s="290" t="s">
        <v>4937</v>
      </c>
      <c r="E446" s="291" t="s">
        <v>3487</v>
      </c>
      <c r="F446" s="289">
        <v>423</v>
      </c>
      <c r="G446" s="304">
        <v>31.88</v>
      </c>
      <c r="H446" s="173">
        <v>11.66</v>
      </c>
      <c r="I446" s="174">
        <v>43.54</v>
      </c>
      <c r="J446" s="175">
        <v>0.22226164190779008</v>
      </c>
      <c r="K446" s="176">
        <v>53.22</v>
      </c>
      <c r="L446" s="177">
        <v>22512.06</v>
      </c>
    </row>
    <row r="447" spans="1:12">
      <c r="A447" s="205" t="s">
        <v>930</v>
      </c>
      <c r="B447" s="206" t="s">
        <v>193</v>
      </c>
      <c r="C447" s="292" t="s">
        <v>931</v>
      </c>
      <c r="D447" s="290" t="s">
        <v>4868</v>
      </c>
      <c r="E447" s="291" t="s">
        <v>3487</v>
      </c>
      <c r="F447" s="289">
        <v>846</v>
      </c>
      <c r="G447" s="304">
        <v>0.36</v>
      </c>
      <c r="H447" s="173">
        <v>0.39</v>
      </c>
      <c r="I447" s="174">
        <v>0.75</v>
      </c>
      <c r="J447" s="175">
        <v>0.22226164190779008</v>
      </c>
      <c r="K447" s="176">
        <v>0.92</v>
      </c>
      <c r="L447" s="177">
        <v>778.32</v>
      </c>
    </row>
    <row r="448" spans="1:12">
      <c r="A448" s="205" t="s">
        <v>932</v>
      </c>
      <c r="B448" s="206" t="s">
        <v>193</v>
      </c>
      <c r="C448" s="292" t="s">
        <v>933</v>
      </c>
      <c r="D448" s="290" t="s">
        <v>4944</v>
      </c>
      <c r="E448" s="291" t="s">
        <v>3487</v>
      </c>
      <c r="F448" s="289">
        <v>846</v>
      </c>
      <c r="G448" s="304">
        <v>1.02</v>
      </c>
      <c r="H448" s="173">
        <v>0.39</v>
      </c>
      <c r="I448" s="174">
        <v>1.4100000000000001</v>
      </c>
      <c r="J448" s="175">
        <v>0.22226164190779008</v>
      </c>
      <c r="K448" s="176">
        <v>1.72</v>
      </c>
      <c r="L448" s="177">
        <v>1455.12</v>
      </c>
    </row>
    <row r="449" spans="1:12">
      <c r="A449" s="205" t="s">
        <v>934</v>
      </c>
      <c r="B449" s="170" t="s">
        <v>220</v>
      </c>
      <c r="C449" s="292" t="s">
        <v>935</v>
      </c>
      <c r="D449" s="290" t="s">
        <v>4869</v>
      </c>
      <c r="E449" s="291" t="s">
        <v>3487</v>
      </c>
      <c r="F449" s="289">
        <v>423</v>
      </c>
      <c r="G449" s="304">
        <v>7.07</v>
      </c>
      <c r="H449" s="173">
        <v>11.66</v>
      </c>
      <c r="I449" s="174">
        <v>18.73</v>
      </c>
      <c r="J449" s="175">
        <v>0.22226164190779008</v>
      </c>
      <c r="K449" s="176">
        <v>22.89</v>
      </c>
      <c r="L449" s="177">
        <v>9682.4699999999993</v>
      </c>
    </row>
    <row r="450" spans="1:12" ht="27.6">
      <c r="A450" s="205" t="s">
        <v>936</v>
      </c>
      <c r="B450" s="206" t="s">
        <v>193</v>
      </c>
      <c r="C450" s="292" t="s">
        <v>937</v>
      </c>
      <c r="D450" s="290" t="s">
        <v>5063</v>
      </c>
      <c r="E450" s="291" t="s">
        <v>4963</v>
      </c>
      <c r="F450" s="289">
        <v>88</v>
      </c>
      <c r="G450" s="304">
        <v>0.43</v>
      </c>
      <c r="H450" s="173">
        <v>1.17</v>
      </c>
      <c r="I450" s="174">
        <v>1.5999999999999999</v>
      </c>
      <c r="J450" s="175">
        <v>0.22226164190779008</v>
      </c>
      <c r="K450" s="176">
        <v>1.96</v>
      </c>
      <c r="L450" s="177">
        <v>172.48</v>
      </c>
    </row>
    <row r="451" spans="1:12" ht="27.6">
      <c r="A451" s="205" t="s">
        <v>938</v>
      </c>
      <c r="B451" s="170" t="s">
        <v>193</v>
      </c>
      <c r="C451" s="292" t="s">
        <v>939</v>
      </c>
      <c r="D451" s="290" t="s">
        <v>4877</v>
      </c>
      <c r="E451" s="291" t="s">
        <v>3556</v>
      </c>
      <c r="F451" s="289">
        <v>88</v>
      </c>
      <c r="G451" s="304">
        <v>15.29</v>
      </c>
      <c r="H451" s="173">
        <v>7.77</v>
      </c>
      <c r="I451" s="174">
        <v>23.06</v>
      </c>
      <c r="J451" s="175">
        <v>0.22226164190779008</v>
      </c>
      <c r="K451" s="176">
        <v>28.19</v>
      </c>
      <c r="L451" s="177">
        <v>2480.7199999999998</v>
      </c>
    </row>
    <row r="452" spans="1:12" ht="41.4">
      <c r="A452" s="205" t="s">
        <v>940</v>
      </c>
      <c r="B452" s="170" t="s">
        <v>189</v>
      </c>
      <c r="C452" s="292">
        <v>91864</v>
      </c>
      <c r="D452" s="290" t="s">
        <v>4331</v>
      </c>
      <c r="E452" s="291" t="s">
        <v>3556</v>
      </c>
      <c r="F452" s="289">
        <v>4</v>
      </c>
      <c r="G452" s="304">
        <v>11.7</v>
      </c>
      <c r="H452" s="173">
        <v>5.79</v>
      </c>
      <c r="I452" s="174">
        <v>17.489999999999998</v>
      </c>
      <c r="J452" s="175">
        <v>0.22226164190779008</v>
      </c>
      <c r="K452" s="176">
        <v>21.38</v>
      </c>
      <c r="L452" s="177">
        <v>85.52</v>
      </c>
    </row>
    <row r="453" spans="1:12" ht="41.4">
      <c r="A453" s="205" t="s">
        <v>941</v>
      </c>
      <c r="B453" s="170" t="s">
        <v>189</v>
      </c>
      <c r="C453" s="292">
        <v>91893</v>
      </c>
      <c r="D453" s="290" t="s">
        <v>4340</v>
      </c>
      <c r="E453" s="291" t="s">
        <v>3487</v>
      </c>
      <c r="F453" s="289">
        <v>2</v>
      </c>
      <c r="G453" s="304">
        <v>9.4799999999999986</v>
      </c>
      <c r="H453" s="173">
        <v>8.1300000000000008</v>
      </c>
      <c r="I453" s="174">
        <v>17.61</v>
      </c>
      <c r="J453" s="175">
        <v>0.22226164190779008</v>
      </c>
      <c r="K453" s="176">
        <v>21.52</v>
      </c>
      <c r="L453" s="177">
        <v>43.04</v>
      </c>
    </row>
    <row r="454" spans="1:12" ht="41.4">
      <c r="A454" s="205" t="s">
        <v>942</v>
      </c>
      <c r="B454" s="170" t="s">
        <v>189</v>
      </c>
      <c r="C454" s="292">
        <v>91865</v>
      </c>
      <c r="D454" s="290" t="s">
        <v>4332</v>
      </c>
      <c r="E454" s="291" t="s">
        <v>3556</v>
      </c>
      <c r="F454" s="289">
        <v>2</v>
      </c>
      <c r="G454" s="304">
        <v>14.98</v>
      </c>
      <c r="H454" s="173">
        <v>6.89</v>
      </c>
      <c r="I454" s="174">
        <v>21.87</v>
      </c>
      <c r="J454" s="175">
        <v>0.22226164190779008</v>
      </c>
      <c r="K454" s="176">
        <v>26.73</v>
      </c>
      <c r="L454" s="177">
        <v>53.46</v>
      </c>
    </row>
    <row r="455" spans="1:12" ht="41.4">
      <c r="A455" s="205" t="s">
        <v>943</v>
      </c>
      <c r="B455" s="170" t="s">
        <v>189</v>
      </c>
      <c r="C455" s="292">
        <v>91920</v>
      </c>
      <c r="D455" s="290" t="s">
        <v>4343</v>
      </c>
      <c r="E455" s="291" t="s">
        <v>3487</v>
      </c>
      <c r="F455" s="289">
        <v>1</v>
      </c>
      <c r="G455" s="304">
        <v>11.69</v>
      </c>
      <c r="H455" s="173">
        <v>12.15</v>
      </c>
      <c r="I455" s="174">
        <v>23.84</v>
      </c>
      <c r="J455" s="175">
        <v>0.22226164190779008</v>
      </c>
      <c r="K455" s="176">
        <v>29.14</v>
      </c>
      <c r="L455" s="177">
        <v>29.14</v>
      </c>
    </row>
    <row r="456" spans="1:12" ht="41.4">
      <c r="A456" s="205" t="s">
        <v>944</v>
      </c>
      <c r="B456" s="170" t="s">
        <v>189</v>
      </c>
      <c r="C456" s="292">
        <v>93009</v>
      </c>
      <c r="D456" s="290" t="s">
        <v>4406</v>
      </c>
      <c r="E456" s="291" t="s">
        <v>3556</v>
      </c>
      <c r="F456" s="289">
        <v>10.92</v>
      </c>
      <c r="G456" s="304">
        <v>24.53</v>
      </c>
      <c r="H456" s="173">
        <v>5.01</v>
      </c>
      <c r="I456" s="174">
        <v>29.54</v>
      </c>
      <c r="J456" s="175">
        <v>0.22226164190779008</v>
      </c>
      <c r="K456" s="176">
        <v>36.11</v>
      </c>
      <c r="L456" s="177">
        <v>394.32</v>
      </c>
    </row>
    <row r="457" spans="1:12" ht="41.4">
      <c r="A457" s="205" t="s">
        <v>945</v>
      </c>
      <c r="B457" s="170" t="s">
        <v>189</v>
      </c>
      <c r="C457" s="292">
        <v>93020</v>
      </c>
      <c r="D457" s="290" t="s">
        <v>4410</v>
      </c>
      <c r="E457" s="291" t="s">
        <v>3487</v>
      </c>
      <c r="F457" s="289">
        <v>2</v>
      </c>
      <c r="G457" s="304">
        <v>20.03</v>
      </c>
      <c r="H457" s="173">
        <v>15.04</v>
      </c>
      <c r="I457" s="174">
        <v>35.07</v>
      </c>
      <c r="J457" s="175">
        <v>0.22226164190779008</v>
      </c>
      <c r="K457" s="176">
        <v>42.86</v>
      </c>
      <c r="L457" s="177">
        <v>85.72</v>
      </c>
    </row>
    <row r="458" spans="1:12">
      <c r="A458" s="205" t="s">
        <v>946</v>
      </c>
      <c r="B458" s="170" t="s">
        <v>484</v>
      </c>
      <c r="C458" s="292" t="s">
        <v>947</v>
      </c>
      <c r="D458" s="290" t="s">
        <v>4998</v>
      </c>
      <c r="E458" s="291" t="s">
        <v>3556</v>
      </c>
      <c r="F458" s="289">
        <v>5</v>
      </c>
      <c r="G458" s="304">
        <v>100.89</v>
      </c>
      <c r="H458" s="173">
        <v>17.489999999999998</v>
      </c>
      <c r="I458" s="174">
        <v>118.38</v>
      </c>
      <c r="J458" s="175">
        <v>0.22226164190779008</v>
      </c>
      <c r="K458" s="176">
        <v>144.69</v>
      </c>
      <c r="L458" s="177">
        <v>723.45</v>
      </c>
    </row>
    <row r="459" spans="1:12">
      <c r="A459" s="205" t="s">
        <v>948</v>
      </c>
      <c r="B459" s="170" t="s">
        <v>484</v>
      </c>
      <c r="C459" s="292" t="s">
        <v>949</v>
      </c>
      <c r="D459" s="290" t="s">
        <v>4999</v>
      </c>
      <c r="E459" s="291" t="s">
        <v>3487</v>
      </c>
      <c r="F459" s="289">
        <v>1</v>
      </c>
      <c r="G459" s="304">
        <v>84.72</v>
      </c>
      <c r="H459" s="173">
        <v>7.77</v>
      </c>
      <c r="I459" s="174">
        <v>92.49</v>
      </c>
      <c r="J459" s="175">
        <v>0.22226164190779008</v>
      </c>
      <c r="K459" s="176">
        <v>113.05</v>
      </c>
      <c r="L459" s="177">
        <v>113.05</v>
      </c>
    </row>
    <row r="460" spans="1:12">
      <c r="A460" s="205" t="s">
        <v>950</v>
      </c>
      <c r="B460" s="170" t="s">
        <v>484</v>
      </c>
      <c r="C460" s="292" t="s">
        <v>951</v>
      </c>
      <c r="D460" s="290" t="s">
        <v>5000</v>
      </c>
      <c r="E460" s="291" t="s">
        <v>3487</v>
      </c>
      <c r="F460" s="289">
        <v>1</v>
      </c>
      <c r="G460" s="304">
        <v>71.11</v>
      </c>
      <c r="H460" s="173">
        <v>7.77</v>
      </c>
      <c r="I460" s="174">
        <v>78.88</v>
      </c>
      <c r="J460" s="175">
        <v>0.22226164190779008</v>
      </c>
      <c r="K460" s="176">
        <v>96.41</v>
      </c>
      <c r="L460" s="177">
        <v>96.41</v>
      </c>
    </row>
    <row r="461" spans="1:12" ht="41.4">
      <c r="A461" s="205" t="s">
        <v>952</v>
      </c>
      <c r="B461" s="170" t="s">
        <v>189</v>
      </c>
      <c r="C461" s="292">
        <v>95745</v>
      </c>
      <c r="D461" s="290" t="s">
        <v>4443</v>
      </c>
      <c r="E461" s="291" t="s">
        <v>3556</v>
      </c>
      <c r="F461" s="289">
        <v>7</v>
      </c>
      <c r="G461" s="304">
        <v>18.009999999999998</v>
      </c>
      <c r="H461" s="173">
        <v>6.23</v>
      </c>
      <c r="I461" s="174">
        <v>24.24</v>
      </c>
      <c r="J461" s="175">
        <v>0.22226164190779008</v>
      </c>
      <c r="K461" s="176">
        <v>29.63</v>
      </c>
      <c r="L461" s="177">
        <v>207.41</v>
      </c>
    </row>
    <row r="462" spans="1:12" ht="27.6">
      <c r="A462" s="205" t="s">
        <v>953</v>
      </c>
      <c r="B462" s="170" t="s">
        <v>193</v>
      </c>
      <c r="C462" s="292" t="s">
        <v>954</v>
      </c>
      <c r="D462" s="290" t="s">
        <v>4930</v>
      </c>
      <c r="E462" s="291" t="s">
        <v>3487</v>
      </c>
      <c r="F462" s="289">
        <v>3</v>
      </c>
      <c r="G462" s="304">
        <v>8.4499999999999993</v>
      </c>
      <c r="H462" s="173">
        <v>5.44</v>
      </c>
      <c r="I462" s="174">
        <v>13.89</v>
      </c>
      <c r="J462" s="175">
        <v>0.22226164190779008</v>
      </c>
      <c r="K462" s="176">
        <v>16.98</v>
      </c>
      <c r="L462" s="177">
        <v>50.94</v>
      </c>
    </row>
    <row r="463" spans="1:12" ht="27.6">
      <c r="A463" s="205" t="s">
        <v>955</v>
      </c>
      <c r="B463" s="190" t="s">
        <v>189</v>
      </c>
      <c r="C463" s="293">
        <v>95746</v>
      </c>
      <c r="D463" s="302" t="s">
        <v>4444</v>
      </c>
      <c r="E463" s="307" t="s">
        <v>3556</v>
      </c>
      <c r="F463" s="299">
        <v>3</v>
      </c>
      <c r="G463" s="308">
        <v>22.72</v>
      </c>
      <c r="H463" s="194">
        <v>7.46</v>
      </c>
      <c r="I463" s="174">
        <v>30.18</v>
      </c>
      <c r="J463" s="175">
        <v>0.22226164190779008</v>
      </c>
      <c r="K463" s="176">
        <v>36.89</v>
      </c>
      <c r="L463" s="177">
        <v>110.67</v>
      </c>
    </row>
    <row r="464" spans="1:12">
      <c r="A464" s="196" t="s">
        <v>956</v>
      </c>
      <c r="B464" s="197"/>
      <c r="C464" s="244"/>
      <c r="D464" s="198" t="s">
        <v>957</v>
      </c>
      <c r="E464" s="245"/>
      <c r="F464" s="246"/>
      <c r="G464" s="247"/>
      <c r="H464" s="247"/>
      <c r="I464" s="203"/>
      <c r="J464" s="203"/>
      <c r="K464" s="203"/>
      <c r="L464" s="204"/>
    </row>
    <row r="465" spans="1:12" ht="41.4">
      <c r="A465" s="205" t="s">
        <v>958</v>
      </c>
      <c r="B465" s="170" t="s">
        <v>484</v>
      </c>
      <c r="C465" s="292" t="s">
        <v>959</v>
      </c>
      <c r="D465" s="290" t="s">
        <v>4983</v>
      </c>
      <c r="E465" s="291" t="s">
        <v>3556</v>
      </c>
      <c r="F465" s="289">
        <v>18</v>
      </c>
      <c r="G465" s="304">
        <v>5.59</v>
      </c>
      <c r="H465" s="173">
        <v>4.66</v>
      </c>
      <c r="I465" s="174">
        <v>10.25</v>
      </c>
      <c r="J465" s="175">
        <v>0.22226164190779008</v>
      </c>
      <c r="K465" s="176">
        <v>12.53</v>
      </c>
      <c r="L465" s="177">
        <v>225.54</v>
      </c>
    </row>
    <row r="466" spans="1:12" ht="41.4">
      <c r="A466" s="205" t="s">
        <v>960</v>
      </c>
      <c r="B466" s="170" t="s">
        <v>484</v>
      </c>
      <c r="C466" s="292" t="s">
        <v>959</v>
      </c>
      <c r="D466" s="290" t="s">
        <v>4983</v>
      </c>
      <c r="E466" s="291" t="s">
        <v>3556</v>
      </c>
      <c r="F466" s="289">
        <v>15</v>
      </c>
      <c r="G466" s="304">
        <v>5.59</v>
      </c>
      <c r="H466" s="173">
        <v>4.66</v>
      </c>
      <c r="I466" s="174">
        <v>10.25</v>
      </c>
      <c r="J466" s="175">
        <v>0.22226164190779008</v>
      </c>
      <c r="K466" s="176">
        <v>12.53</v>
      </c>
      <c r="L466" s="177">
        <v>187.95</v>
      </c>
    </row>
    <row r="467" spans="1:12" ht="41.4">
      <c r="A467" s="205" t="s">
        <v>961</v>
      </c>
      <c r="B467" s="170" t="s">
        <v>484</v>
      </c>
      <c r="C467" s="292" t="s">
        <v>959</v>
      </c>
      <c r="D467" s="290" t="s">
        <v>4983</v>
      </c>
      <c r="E467" s="291" t="s">
        <v>3556</v>
      </c>
      <c r="F467" s="289">
        <v>15</v>
      </c>
      <c r="G467" s="304">
        <v>5.59</v>
      </c>
      <c r="H467" s="173">
        <v>4.66</v>
      </c>
      <c r="I467" s="174">
        <v>10.25</v>
      </c>
      <c r="J467" s="175">
        <v>0.22226164190779008</v>
      </c>
      <c r="K467" s="176">
        <v>12.53</v>
      </c>
      <c r="L467" s="177">
        <v>187.95</v>
      </c>
    </row>
    <row r="468" spans="1:12" ht="41.4">
      <c r="A468" s="205" t="s">
        <v>962</v>
      </c>
      <c r="B468" s="170" t="s">
        <v>484</v>
      </c>
      <c r="C468" s="292" t="s">
        <v>959</v>
      </c>
      <c r="D468" s="290" t="s">
        <v>4983</v>
      </c>
      <c r="E468" s="291" t="s">
        <v>3556</v>
      </c>
      <c r="F468" s="289">
        <v>18</v>
      </c>
      <c r="G468" s="304">
        <v>5.59</v>
      </c>
      <c r="H468" s="173">
        <v>4.66</v>
      </c>
      <c r="I468" s="174">
        <v>10.25</v>
      </c>
      <c r="J468" s="175">
        <v>0.22226164190779008</v>
      </c>
      <c r="K468" s="176">
        <v>12.53</v>
      </c>
      <c r="L468" s="177">
        <v>225.54</v>
      </c>
    </row>
    <row r="469" spans="1:12" ht="41.4">
      <c r="A469" s="205" t="s">
        <v>963</v>
      </c>
      <c r="B469" s="170" t="s">
        <v>484</v>
      </c>
      <c r="C469" s="292" t="s">
        <v>959</v>
      </c>
      <c r="D469" s="290" t="s">
        <v>4983</v>
      </c>
      <c r="E469" s="291" t="s">
        <v>3556</v>
      </c>
      <c r="F469" s="289">
        <v>3</v>
      </c>
      <c r="G469" s="304">
        <v>5.59</v>
      </c>
      <c r="H469" s="173">
        <v>4.66</v>
      </c>
      <c r="I469" s="174">
        <v>10.25</v>
      </c>
      <c r="J469" s="175">
        <v>0.22226164190779008</v>
      </c>
      <c r="K469" s="176">
        <v>12.53</v>
      </c>
      <c r="L469" s="177">
        <v>37.590000000000003</v>
      </c>
    </row>
    <row r="470" spans="1:12" ht="41.4">
      <c r="A470" s="205" t="s">
        <v>964</v>
      </c>
      <c r="B470" s="170" t="s">
        <v>484</v>
      </c>
      <c r="C470" s="292" t="s">
        <v>965</v>
      </c>
      <c r="D470" s="290" t="s">
        <v>4978</v>
      </c>
      <c r="E470" s="291" t="s">
        <v>3556</v>
      </c>
      <c r="F470" s="289">
        <v>344</v>
      </c>
      <c r="G470" s="304">
        <v>13.47</v>
      </c>
      <c r="H470" s="173">
        <v>2.99</v>
      </c>
      <c r="I470" s="174">
        <v>16.46</v>
      </c>
      <c r="J470" s="175">
        <v>0.22226164190779008</v>
      </c>
      <c r="K470" s="176">
        <v>20.12</v>
      </c>
      <c r="L470" s="177">
        <v>6921.28</v>
      </c>
    </row>
    <row r="471" spans="1:12" ht="41.4">
      <c r="A471" s="205" t="s">
        <v>966</v>
      </c>
      <c r="B471" s="170" t="s">
        <v>484</v>
      </c>
      <c r="C471" s="292" t="s">
        <v>965</v>
      </c>
      <c r="D471" s="290" t="s">
        <v>4978</v>
      </c>
      <c r="E471" s="291" t="s">
        <v>3556</v>
      </c>
      <c r="F471" s="289">
        <v>319</v>
      </c>
      <c r="G471" s="304">
        <v>13.47</v>
      </c>
      <c r="H471" s="173">
        <v>2.99</v>
      </c>
      <c r="I471" s="174">
        <v>16.46</v>
      </c>
      <c r="J471" s="175">
        <v>0.22226164190779008</v>
      </c>
      <c r="K471" s="176">
        <v>20.12</v>
      </c>
      <c r="L471" s="177">
        <v>6418.28</v>
      </c>
    </row>
    <row r="472" spans="1:12" ht="41.4">
      <c r="A472" s="205" t="s">
        <v>967</v>
      </c>
      <c r="B472" s="170" t="s">
        <v>484</v>
      </c>
      <c r="C472" s="292" t="s">
        <v>965</v>
      </c>
      <c r="D472" s="290" t="s">
        <v>4978</v>
      </c>
      <c r="E472" s="291" t="s">
        <v>3556</v>
      </c>
      <c r="F472" s="289">
        <v>301</v>
      </c>
      <c r="G472" s="304">
        <v>13.47</v>
      </c>
      <c r="H472" s="173">
        <v>2.99</v>
      </c>
      <c r="I472" s="174">
        <v>16.46</v>
      </c>
      <c r="J472" s="175">
        <v>0.22226164190779008</v>
      </c>
      <c r="K472" s="176">
        <v>20.12</v>
      </c>
      <c r="L472" s="177">
        <v>6056.12</v>
      </c>
    </row>
    <row r="473" spans="1:12" ht="41.4">
      <c r="A473" s="205" t="s">
        <v>968</v>
      </c>
      <c r="B473" s="170" t="s">
        <v>484</v>
      </c>
      <c r="C473" s="292" t="s">
        <v>965</v>
      </c>
      <c r="D473" s="290" t="s">
        <v>4978</v>
      </c>
      <c r="E473" s="291" t="s">
        <v>3556</v>
      </c>
      <c r="F473" s="289">
        <v>591</v>
      </c>
      <c r="G473" s="304">
        <v>13.47</v>
      </c>
      <c r="H473" s="173">
        <v>2.99</v>
      </c>
      <c r="I473" s="174">
        <v>16.46</v>
      </c>
      <c r="J473" s="175">
        <v>0.22226164190779008</v>
      </c>
      <c r="K473" s="176">
        <v>20.12</v>
      </c>
      <c r="L473" s="177">
        <v>11890.92</v>
      </c>
    </row>
    <row r="474" spans="1:12" ht="41.4">
      <c r="A474" s="205" t="s">
        <v>969</v>
      </c>
      <c r="B474" s="170" t="s">
        <v>484</v>
      </c>
      <c r="C474" s="292" t="s">
        <v>965</v>
      </c>
      <c r="D474" s="290" t="s">
        <v>4978</v>
      </c>
      <c r="E474" s="291" t="s">
        <v>3556</v>
      </c>
      <c r="F474" s="289">
        <v>675</v>
      </c>
      <c r="G474" s="304">
        <v>13.47</v>
      </c>
      <c r="H474" s="173">
        <v>2.99</v>
      </c>
      <c r="I474" s="174">
        <v>16.46</v>
      </c>
      <c r="J474" s="175">
        <v>0.22226164190779008</v>
      </c>
      <c r="K474" s="176">
        <v>20.12</v>
      </c>
      <c r="L474" s="177">
        <v>13581</v>
      </c>
    </row>
    <row r="475" spans="1:12" ht="41.4">
      <c r="A475" s="205" t="s">
        <v>970</v>
      </c>
      <c r="B475" s="170" t="s">
        <v>484</v>
      </c>
      <c r="C475" s="292" t="s">
        <v>971</v>
      </c>
      <c r="D475" s="290" t="s">
        <v>4979</v>
      </c>
      <c r="E475" s="291" t="s">
        <v>3556</v>
      </c>
      <c r="F475" s="289">
        <v>48</v>
      </c>
      <c r="G475" s="304">
        <v>19.149999999999999</v>
      </c>
      <c r="H475" s="173">
        <v>4.47</v>
      </c>
      <c r="I475" s="174">
        <v>23.619999999999997</v>
      </c>
      <c r="J475" s="175">
        <v>0.22226164190779008</v>
      </c>
      <c r="K475" s="176">
        <v>28.87</v>
      </c>
      <c r="L475" s="177">
        <v>1385.76</v>
      </c>
    </row>
    <row r="476" spans="1:12" ht="41.4">
      <c r="A476" s="205" t="s">
        <v>972</v>
      </c>
      <c r="B476" s="170" t="s">
        <v>484</v>
      </c>
      <c r="C476" s="292" t="s">
        <v>971</v>
      </c>
      <c r="D476" s="290" t="s">
        <v>4979</v>
      </c>
      <c r="E476" s="291" t="s">
        <v>3556</v>
      </c>
      <c r="F476" s="289">
        <v>48</v>
      </c>
      <c r="G476" s="304">
        <v>19.149999999999999</v>
      </c>
      <c r="H476" s="173">
        <v>4.47</v>
      </c>
      <c r="I476" s="174">
        <v>23.619999999999997</v>
      </c>
      <c r="J476" s="175">
        <v>0.22226164190779008</v>
      </c>
      <c r="K476" s="176">
        <v>28.87</v>
      </c>
      <c r="L476" s="177">
        <v>1385.76</v>
      </c>
    </row>
    <row r="477" spans="1:12" ht="41.4">
      <c r="A477" s="205" t="s">
        <v>973</v>
      </c>
      <c r="B477" s="170" t="s">
        <v>484</v>
      </c>
      <c r="C477" s="292" t="s">
        <v>971</v>
      </c>
      <c r="D477" s="290" t="s">
        <v>4979</v>
      </c>
      <c r="E477" s="291" t="s">
        <v>3556</v>
      </c>
      <c r="F477" s="289">
        <v>48</v>
      </c>
      <c r="G477" s="304">
        <v>19.149999999999999</v>
      </c>
      <c r="H477" s="173">
        <v>4.47</v>
      </c>
      <c r="I477" s="174">
        <v>23.619999999999997</v>
      </c>
      <c r="J477" s="175">
        <v>0.22226164190779008</v>
      </c>
      <c r="K477" s="176">
        <v>28.87</v>
      </c>
      <c r="L477" s="177">
        <v>1385.76</v>
      </c>
    </row>
    <row r="478" spans="1:12" ht="41.4">
      <c r="A478" s="205" t="s">
        <v>974</v>
      </c>
      <c r="B478" s="170" t="s">
        <v>484</v>
      </c>
      <c r="C478" s="292" t="s">
        <v>971</v>
      </c>
      <c r="D478" s="290" t="s">
        <v>4979</v>
      </c>
      <c r="E478" s="291" t="s">
        <v>3556</v>
      </c>
      <c r="F478" s="289">
        <v>129</v>
      </c>
      <c r="G478" s="304">
        <v>19.149999999999999</v>
      </c>
      <c r="H478" s="173">
        <v>4.47</v>
      </c>
      <c r="I478" s="174">
        <v>23.619999999999997</v>
      </c>
      <c r="J478" s="175">
        <v>0.22226164190779008</v>
      </c>
      <c r="K478" s="176">
        <v>28.87</v>
      </c>
      <c r="L478" s="177">
        <v>3724.23</v>
      </c>
    </row>
    <row r="479" spans="1:12" ht="41.4">
      <c r="A479" s="205" t="s">
        <v>975</v>
      </c>
      <c r="B479" s="170" t="s">
        <v>484</v>
      </c>
      <c r="C479" s="292" t="s">
        <v>971</v>
      </c>
      <c r="D479" s="290" t="s">
        <v>4979</v>
      </c>
      <c r="E479" s="291" t="s">
        <v>3556</v>
      </c>
      <c r="F479" s="289">
        <v>48</v>
      </c>
      <c r="G479" s="304">
        <v>19.149999999999999</v>
      </c>
      <c r="H479" s="173">
        <v>4.47</v>
      </c>
      <c r="I479" s="174">
        <v>23.619999999999997</v>
      </c>
      <c r="J479" s="175">
        <v>0.22226164190779008</v>
      </c>
      <c r="K479" s="176">
        <v>28.87</v>
      </c>
      <c r="L479" s="177">
        <v>1385.76</v>
      </c>
    </row>
    <row r="480" spans="1:12" ht="41.4">
      <c r="A480" s="205" t="s">
        <v>976</v>
      </c>
      <c r="B480" s="170" t="s">
        <v>484</v>
      </c>
      <c r="C480" s="292" t="s">
        <v>977</v>
      </c>
      <c r="D480" s="290" t="s">
        <v>4952</v>
      </c>
      <c r="E480" s="291" t="s">
        <v>3556</v>
      </c>
      <c r="F480" s="289">
        <v>68</v>
      </c>
      <c r="G480" s="304">
        <v>26.44</v>
      </c>
      <c r="H480" s="173">
        <v>6.61</v>
      </c>
      <c r="I480" s="174">
        <v>33.050000000000004</v>
      </c>
      <c r="J480" s="175">
        <v>0.22226164190779008</v>
      </c>
      <c r="K480" s="176">
        <v>40.4</v>
      </c>
      <c r="L480" s="177">
        <v>2747.2</v>
      </c>
    </row>
    <row r="481" spans="1:12" ht="41.4">
      <c r="A481" s="205" t="s">
        <v>978</v>
      </c>
      <c r="B481" s="170" t="s">
        <v>484</v>
      </c>
      <c r="C481" s="292" t="s">
        <v>977</v>
      </c>
      <c r="D481" s="290" t="s">
        <v>4952</v>
      </c>
      <c r="E481" s="291" t="s">
        <v>3556</v>
      </c>
      <c r="F481" s="289">
        <v>45</v>
      </c>
      <c r="G481" s="304">
        <v>26.44</v>
      </c>
      <c r="H481" s="173">
        <v>6.61</v>
      </c>
      <c r="I481" s="174">
        <v>33.050000000000004</v>
      </c>
      <c r="J481" s="175">
        <v>0.22226164190779008</v>
      </c>
      <c r="K481" s="176">
        <v>40.4</v>
      </c>
      <c r="L481" s="177">
        <v>1818</v>
      </c>
    </row>
    <row r="482" spans="1:12" ht="41.4">
      <c r="A482" s="205" t="s">
        <v>979</v>
      </c>
      <c r="B482" s="170" t="s">
        <v>484</v>
      </c>
      <c r="C482" s="292" t="s">
        <v>977</v>
      </c>
      <c r="D482" s="290" t="s">
        <v>4952</v>
      </c>
      <c r="E482" s="291" t="s">
        <v>3556</v>
      </c>
      <c r="F482" s="289">
        <v>45</v>
      </c>
      <c r="G482" s="304">
        <v>26.44</v>
      </c>
      <c r="H482" s="173">
        <v>6.61</v>
      </c>
      <c r="I482" s="174">
        <v>33.050000000000004</v>
      </c>
      <c r="J482" s="175">
        <v>0.22226164190779008</v>
      </c>
      <c r="K482" s="176">
        <v>40.4</v>
      </c>
      <c r="L482" s="177">
        <v>1818</v>
      </c>
    </row>
    <row r="483" spans="1:12" ht="41.4">
      <c r="A483" s="205" t="s">
        <v>980</v>
      </c>
      <c r="B483" s="170" t="s">
        <v>484</v>
      </c>
      <c r="C483" s="292" t="s">
        <v>977</v>
      </c>
      <c r="D483" s="290" t="s">
        <v>4952</v>
      </c>
      <c r="E483" s="291" t="s">
        <v>3556</v>
      </c>
      <c r="F483" s="289">
        <v>45</v>
      </c>
      <c r="G483" s="304">
        <v>26.44</v>
      </c>
      <c r="H483" s="173">
        <v>6.61</v>
      </c>
      <c r="I483" s="174">
        <v>33.050000000000004</v>
      </c>
      <c r="J483" s="175">
        <v>0.22226164190779008</v>
      </c>
      <c r="K483" s="176">
        <v>40.4</v>
      </c>
      <c r="L483" s="177">
        <v>1818</v>
      </c>
    </row>
    <row r="484" spans="1:12" ht="41.4">
      <c r="A484" s="205" t="s">
        <v>981</v>
      </c>
      <c r="B484" s="170" t="s">
        <v>484</v>
      </c>
      <c r="C484" s="292" t="s">
        <v>977</v>
      </c>
      <c r="D484" s="290" t="s">
        <v>4952</v>
      </c>
      <c r="E484" s="291" t="s">
        <v>3556</v>
      </c>
      <c r="F484" s="289">
        <v>69</v>
      </c>
      <c r="G484" s="304">
        <v>26.44</v>
      </c>
      <c r="H484" s="173">
        <v>6.61</v>
      </c>
      <c r="I484" s="174">
        <v>33.050000000000004</v>
      </c>
      <c r="J484" s="175">
        <v>0.22226164190779008</v>
      </c>
      <c r="K484" s="176">
        <v>40.4</v>
      </c>
      <c r="L484" s="177">
        <v>2787.6</v>
      </c>
    </row>
    <row r="485" spans="1:12" ht="41.4">
      <c r="A485" s="205" t="s">
        <v>982</v>
      </c>
      <c r="B485" s="170" t="s">
        <v>484</v>
      </c>
      <c r="C485" s="292" t="s">
        <v>983</v>
      </c>
      <c r="D485" s="290" t="s">
        <v>4953</v>
      </c>
      <c r="E485" s="291" t="s">
        <v>3556</v>
      </c>
      <c r="F485" s="289">
        <v>25</v>
      </c>
      <c r="G485" s="304">
        <v>36.54</v>
      </c>
      <c r="H485" s="173">
        <v>8.16</v>
      </c>
      <c r="I485" s="174">
        <v>44.7</v>
      </c>
      <c r="J485" s="175">
        <v>0.22226164190779008</v>
      </c>
      <c r="K485" s="176">
        <v>54.64</v>
      </c>
      <c r="L485" s="177">
        <v>1366</v>
      </c>
    </row>
    <row r="486" spans="1:12" ht="41.4">
      <c r="A486" s="205" t="s">
        <v>984</v>
      </c>
      <c r="B486" s="170" t="s">
        <v>484</v>
      </c>
      <c r="C486" s="292" t="s">
        <v>983</v>
      </c>
      <c r="D486" s="290" t="s">
        <v>4953</v>
      </c>
      <c r="E486" s="291" t="s">
        <v>3556</v>
      </c>
      <c r="F486" s="289">
        <v>25</v>
      </c>
      <c r="G486" s="304">
        <v>36.54</v>
      </c>
      <c r="H486" s="173">
        <v>8.16</v>
      </c>
      <c r="I486" s="174">
        <v>44.7</v>
      </c>
      <c r="J486" s="175">
        <v>0.22226164190779008</v>
      </c>
      <c r="K486" s="176">
        <v>54.64</v>
      </c>
      <c r="L486" s="177">
        <v>1366</v>
      </c>
    </row>
    <row r="487" spans="1:12" ht="41.4">
      <c r="A487" s="205" t="s">
        <v>985</v>
      </c>
      <c r="B487" s="170" t="s">
        <v>484</v>
      </c>
      <c r="C487" s="292" t="s">
        <v>983</v>
      </c>
      <c r="D487" s="290" t="s">
        <v>4953</v>
      </c>
      <c r="E487" s="291" t="s">
        <v>3556</v>
      </c>
      <c r="F487" s="289">
        <v>25</v>
      </c>
      <c r="G487" s="304">
        <v>36.54</v>
      </c>
      <c r="H487" s="173">
        <v>8.16</v>
      </c>
      <c r="I487" s="174">
        <v>44.7</v>
      </c>
      <c r="J487" s="175">
        <v>0.22226164190779008</v>
      </c>
      <c r="K487" s="176">
        <v>54.64</v>
      </c>
      <c r="L487" s="177">
        <v>1366</v>
      </c>
    </row>
    <row r="488" spans="1:12" ht="41.4">
      <c r="A488" s="205" t="s">
        <v>986</v>
      </c>
      <c r="B488" s="170" t="s">
        <v>484</v>
      </c>
      <c r="C488" s="292" t="s">
        <v>983</v>
      </c>
      <c r="D488" s="290" t="s">
        <v>4953</v>
      </c>
      <c r="E488" s="291" t="s">
        <v>3556</v>
      </c>
      <c r="F488" s="289">
        <v>35</v>
      </c>
      <c r="G488" s="304">
        <v>36.54</v>
      </c>
      <c r="H488" s="173">
        <v>8.16</v>
      </c>
      <c r="I488" s="174">
        <v>44.7</v>
      </c>
      <c r="J488" s="175">
        <v>0.22226164190779008</v>
      </c>
      <c r="K488" s="176">
        <v>54.64</v>
      </c>
      <c r="L488" s="177">
        <v>1912.4</v>
      </c>
    </row>
    <row r="489" spans="1:12" ht="41.4">
      <c r="A489" s="205" t="s">
        <v>987</v>
      </c>
      <c r="B489" s="170" t="s">
        <v>484</v>
      </c>
      <c r="C489" s="292" t="s">
        <v>983</v>
      </c>
      <c r="D489" s="290" t="s">
        <v>4953</v>
      </c>
      <c r="E489" s="291" t="s">
        <v>3556</v>
      </c>
      <c r="F489" s="289">
        <v>25</v>
      </c>
      <c r="G489" s="304">
        <v>36.54</v>
      </c>
      <c r="H489" s="173">
        <v>8.16</v>
      </c>
      <c r="I489" s="174">
        <v>44.7</v>
      </c>
      <c r="J489" s="175">
        <v>0.22226164190779008</v>
      </c>
      <c r="K489" s="176">
        <v>54.64</v>
      </c>
      <c r="L489" s="177">
        <v>1366</v>
      </c>
    </row>
    <row r="490" spans="1:12" ht="41.4">
      <c r="A490" s="205" t="s">
        <v>988</v>
      </c>
      <c r="B490" s="170" t="s">
        <v>484</v>
      </c>
      <c r="C490" s="292" t="s">
        <v>989</v>
      </c>
      <c r="D490" s="290" t="s">
        <v>4984</v>
      </c>
      <c r="E490" s="291" t="s">
        <v>3556</v>
      </c>
      <c r="F490" s="289">
        <v>20</v>
      </c>
      <c r="G490" s="304">
        <v>53.95</v>
      </c>
      <c r="H490" s="173">
        <v>12.05</v>
      </c>
      <c r="I490" s="174">
        <v>66</v>
      </c>
      <c r="J490" s="175">
        <v>0.22226164190779008</v>
      </c>
      <c r="K490" s="176">
        <v>80.67</v>
      </c>
      <c r="L490" s="177">
        <v>1613.4</v>
      </c>
    </row>
    <row r="491" spans="1:12" ht="41.4">
      <c r="A491" s="205" t="s">
        <v>990</v>
      </c>
      <c r="B491" s="170" t="s">
        <v>484</v>
      </c>
      <c r="C491" s="292" t="s">
        <v>991</v>
      </c>
      <c r="D491" s="290" t="s">
        <v>4954</v>
      </c>
      <c r="E491" s="291" t="s">
        <v>3556</v>
      </c>
      <c r="F491" s="289">
        <v>3</v>
      </c>
      <c r="G491" s="304">
        <v>70.459999999999994</v>
      </c>
      <c r="H491" s="173">
        <v>13.22</v>
      </c>
      <c r="I491" s="174">
        <v>83.679999999999993</v>
      </c>
      <c r="J491" s="175">
        <v>0.22226164190779008</v>
      </c>
      <c r="K491" s="176">
        <v>102.28</v>
      </c>
      <c r="L491" s="177">
        <v>306.83999999999997</v>
      </c>
    </row>
    <row r="492" spans="1:12" ht="41.4">
      <c r="A492" s="205" t="s">
        <v>992</v>
      </c>
      <c r="B492" s="170" t="s">
        <v>484</v>
      </c>
      <c r="C492" s="292" t="s">
        <v>991</v>
      </c>
      <c r="D492" s="290" t="s">
        <v>4954</v>
      </c>
      <c r="E492" s="291" t="s">
        <v>3556</v>
      </c>
      <c r="F492" s="289">
        <v>68</v>
      </c>
      <c r="G492" s="304">
        <v>70.459999999999994</v>
      </c>
      <c r="H492" s="173">
        <v>13.22</v>
      </c>
      <c r="I492" s="174">
        <v>83.679999999999993</v>
      </c>
      <c r="J492" s="175">
        <v>0.22226164190779008</v>
      </c>
      <c r="K492" s="176">
        <v>102.28</v>
      </c>
      <c r="L492" s="177">
        <v>6955.04</v>
      </c>
    </row>
    <row r="493" spans="1:12" ht="41.4">
      <c r="A493" s="205" t="s">
        <v>993</v>
      </c>
      <c r="B493" s="170" t="s">
        <v>484</v>
      </c>
      <c r="C493" s="292" t="s">
        <v>991</v>
      </c>
      <c r="D493" s="290" t="s">
        <v>4954</v>
      </c>
      <c r="E493" s="291" t="s">
        <v>3556</v>
      </c>
      <c r="F493" s="289">
        <v>20</v>
      </c>
      <c r="G493" s="304">
        <v>70.459999999999994</v>
      </c>
      <c r="H493" s="173">
        <v>13.22</v>
      </c>
      <c r="I493" s="174">
        <v>83.679999999999993</v>
      </c>
      <c r="J493" s="175">
        <v>0.22226164190779008</v>
      </c>
      <c r="K493" s="176">
        <v>102.28</v>
      </c>
      <c r="L493" s="177">
        <v>2045.6</v>
      </c>
    </row>
    <row r="494" spans="1:12" ht="41.4">
      <c r="A494" s="205" t="s">
        <v>994</v>
      </c>
      <c r="B494" s="170" t="s">
        <v>484</v>
      </c>
      <c r="C494" s="292" t="s">
        <v>991</v>
      </c>
      <c r="D494" s="290" t="s">
        <v>4954</v>
      </c>
      <c r="E494" s="291" t="s">
        <v>3556</v>
      </c>
      <c r="F494" s="289">
        <v>20</v>
      </c>
      <c r="G494" s="304">
        <v>70.459999999999994</v>
      </c>
      <c r="H494" s="173">
        <v>13.22</v>
      </c>
      <c r="I494" s="174">
        <v>83.679999999999993</v>
      </c>
      <c r="J494" s="175">
        <v>0.22226164190779008</v>
      </c>
      <c r="K494" s="176">
        <v>102.28</v>
      </c>
      <c r="L494" s="177">
        <v>2045.6</v>
      </c>
    </row>
    <row r="495" spans="1:12" ht="41.4">
      <c r="A495" s="205" t="s">
        <v>995</v>
      </c>
      <c r="B495" s="170" t="s">
        <v>484</v>
      </c>
      <c r="C495" s="292" t="s">
        <v>991</v>
      </c>
      <c r="D495" s="290" t="s">
        <v>4954</v>
      </c>
      <c r="E495" s="291" t="s">
        <v>3556</v>
      </c>
      <c r="F495" s="289">
        <v>20</v>
      </c>
      <c r="G495" s="304">
        <v>70.459999999999994</v>
      </c>
      <c r="H495" s="173">
        <v>13.22</v>
      </c>
      <c r="I495" s="174">
        <v>83.679999999999993</v>
      </c>
      <c r="J495" s="175">
        <v>0.22226164190779008</v>
      </c>
      <c r="K495" s="176">
        <v>102.28</v>
      </c>
      <c r="L495" s="177">
        <v>2045.6</v>
      </c>
    </row>
    <row r="496" spans="1:12" ht="41.4">
      <c r="A496" s="205" t="s">
        <v>996</v>
      </c>
      <c r="B496" s="170" t="s">
        <v>484</v>
      </c>
      <c r="C496" s="292" t="s">
        <v>991</v>
      </c>
      <c r="D496" s="290" t="s">
        <v>4954</v>
      </c>
      <c r="E496" s="291" t="s">
        <v>3556</v>
      </c>
      <c r="F496" s="289">
        <v>22</v>
      </c>
      <c r="G496" s="304">
        <v>70.459999999999994</v>
      </c>
      <c r="H496" s="173">
        <v>13.22</v>
      </c>
      <c r="I496" s="174">
        <v>83.679999999999993</v>
      </c>
      <c r="J496" s="175">
        <v>0.22226164190779008</v>
      </c>
      <c r="K496" s="176">
        <v>102.28</v>
      </c>
      <c r="L496" s="177">
        <v>2250.16</v>
      </c>
    </row>
    <row r="497" spans="1:12" ht="41.4">
      <c r="A497" s="205" t="s">
        <v>997</v>
      </c>
      <c r="B497" s="170" t="s">
        <v>484</v>
      </c>
      <c r="C497" s="292" t="s">
        <v>998</v>
      </c>
      <c r="D497" s="290" t="s">
        <v>4873</v>
      </c>
      <c r="E497" s="291" t="s">
        <v>3556</v>
      </c>
      <c r="F497" s="289">
        <v>20</v>
      </c>
      <c r="G497" s="304">
        <v>88.71</v>
      </c>
      <c r="H497" s="173">
        <v>13.99</v>
      </c>
      <c r="I497" s="174">
        <v>102.69999999999999</v>
      </c>
      <c r="J497" s="175">
        <v>0.22226164190779008</v>
      </c>
      <c r="K497" s="176">
        <v>125.53</v>
      </c>
      <c r="L497" s="177">
        <v>2510.6</v>
      </c>
    </row>
    <row r="498" spans="1:12" ht="41.4">
      <c r="A498" s="205" t="s">
        <v>999</v>
      </c>
      <c r="B498" s="170" t="s">
        <v>484</v>
      </c>
      <c r="C498" s="292" t="s">
        <v>998</v>
      </c>
      <c r="D498" s="290" t="s">
        <v>4873</v>
      </c>
      <c r="E498" s="291" t="s">
        <v>3556</v>
      </c>
      <c r="F498" s="289">
        <v>20</v>
      </c>
      <c r="G498" s="304">
        <v>88.71</v>
      </c>
      <c r="H498" s="173">
        <v>13.99</v>
      </c>
      <c r="I498" s="174">
        <v>102.69999999999999</v>
      </c>
      <c r="J498" s="175">
        <v>0.22226164190779008</v>
      </c>
      <c r="K498" s="176">
        <v>125.53</v>
      </c>
      <c r="L498" s="177">
        <v>2510.6</v>
      </c>
    </row>
    <row r="499" spans="1:12" ht="41.4">
      <c r="A499" s="205" t="s">
        <v>1000</v>
      </c>
      <c r="B499" s="170" t="s">
        <v>484</v>
      </c>
      <c r="C499" s="292" t="s">
        <v>998</v>
      </c>
      <c r="D499" s="290" t="s">
        <v>4873</v>
      </c>
      <c r="E499" s="291" t="s">
        <v>3556</v>
      </c>
      <c r="F499" s="289">
        <v>20</v>
      </c>
      <c r="G499" s="304">
        <v>88.71</v>
      </c>
      <c r="H499" s="173">
        <v>13.99</v>
      </c>
      <c r="I499" s="174">
        <v>102.69999999999999</v>
      </c>
      <c r="J499" s="175">
        <v>0.22226164190779008</v>
      </c>
      <c r="K499" s="176">
        <v>125.53</v>
      </c>
      <c r="L499" s="177">
        <v>2510.6</v>
      </c>
    </row>
    <row r="500" spans="1:12" ht="41.4">
      <c r="A500" s="205" t="s">
        <v>1001</v>
      </c>
      <c r="B500" s="170" t="s">
        <v>484</v>
      </c>
      <c r="C500" s="292" t="s">
        <v>998</v>
      </c>
      <c r="D500" s="290" t="s">
        <v>4873</v>
      </c>
      <c r="E500" s="291" t="s">
        <v>3556</v>
      </c>
      <c r="F500" s="289">
        <v>20</v>
      </c>
      <c r="G500" s="304">
        <v>88.71</v>
      </c>
      <c r="H500" s="173">
        <v>13.99</v>
      </c>
      <c r="I500" s="174">
        <v>102.69999999999999</v>
      </c>
      <c r="J500" s="175">
        <v>0.22226164190779008</v>
      </c>
      <c r="K500" s="176">
        <v>125.53</v>
      </c>
      <c r="L500" s="177">
        <v>2510.6</v>
      </c>
    </row>
    <row r="501" spans="1:12" ht="41.4">
      <c r="A501" s="205" t="s">
        <v>1002</v>
      </c>
      <c r="B501" s="170" t="s">
        <v>484</v>
      </c>
      <c r="C501" s="292" t="s">
        <v>998</v>
      </c>
      <c r="D501" s="290" t="s">
        <v>4873</v>
      </c>
      <c r="E501" s="291" t="s">
        <v>3556</v>
      </c>
      <c r="F501" s="289">
        <v>51</v>
      </c>
      <c r="G501" s="304">
        <v>88.71</v>
      </c>
      <c r="H501" s="173">
        <v>13.99</v>
      </c>
      <c r="I501" s="174">
        <v>102.69999999999999</v>
      </c>
      <c r="J501" s="175">
        <v>0.22226164190779008</v>
      </c>
      <c r="K501" s="176">
        <v>125.53</v>
      </c>
      <c r="L501" s="177">
        <v>6402.03</v>
      </c>
    </row>
    <row r="502" spans="1:12" ht="41.4">
      <c r="A502" s="205" t="s">
        <v>1003</v>
      </c>
      <c r="B502" s="170" t="s">
        <v>484</v>
      </c>
      <c r="C502" s="292" t="s">
        <v>1004</v>
      </c>
      <c r="D502" s="290" t="s">
        <v>4980</v>
      </c>
      <c r="E502" s="291" t="s">
        <v>3556</v>
      </c>
      <c r="F502" s="289">
        <v>51</v>
      </c>
      <c r="G502" s="304">
        <v>174.82</v>
      </c>
      <c r="H502" s="173">
        <v>8.24</v>
      </c>
      <c r="I502" s="174">
        <v>183.06</v>
      </c>
      <c r="J502" s="175">
        <v>0.22226164190779008</v>
      </c>
      <c r="K502" s="176">
        <v>223.75</v>
      </c>
      <c r="L502" s="177">
        <v>11411.25</v>
      </c>
    </row>
    <row r="503" spans="1:12" ht="41.4">
      <c r="A503" s="205" t="s">
        <v>1005</v>
      </c>
      <c r="B503" s="170" t="s">
        <v>484</v>
      </c>
      <c r="C503" s="292" t="s">
        <v>1004</v>
      </c>
      <c r="D503" s="290" t="s">
        <v>4980</v>
      </c>
      <c r="E503" s="291" t="s">
        <v>3556</v>
      </c>
      <c r="F503" s="289">
        <v>51</v>
      </c>
      <c r="G503" s="304">
        <v>174.82</v>
      </c>
      <c r="H503" s="173">
        <v>8.24</v>
      </c>
      <c r="I503" s="174">
        <v>183.06</v>
      </c>
      <c r="J503" s="175">
        <v>0.22226164190779008</v>
      </c>
      <c r="K503" s="176">
        <v>223.75</v>
      </c>
      <c r="L503" s="177">
        <v>11411.25</v>
      </c>
    </row>
    <row r="504" spans="1:12" ht="41.4">
      <c r="A504" s="205" t="s">
        <v>1006</v>
      </c>
      <c r="B504" s="170" t="s">
        <v>484</v>
      </c>
      <c r="C504" s="292" t="s">
        <v>1004</v>
      </c>
      <c r="D504" s="290" t="s">
        <v>4980</v>
      </c>
      <c r="E504" s="291" t="s">
        <v>3556</v>
      </c>
      <c r="F504" s="289">
        <v>51</v>
      </c>
      <c r="G504" s="304">
        <v>174.82</v>
      </c>
      <c r="H504" s="173">
        <v>8.24</v>
      </c>
      <c r="I504" s="174">
        <v>183.06</v>
      </c>
      <c r="J504" s="175">
        <v>0.22226164190779008</v>
      </c>
      <c r="K504" s="176">
        <v>223.75</v>
      </c>
      <c r="L504" s="177">
        <v>11411.25</v>
      </c>
    </row>
    <row r="505" spans="1:12" ht="41.4">
      <c r="A505" s="205" t="s">
        <v>1007</v>
      </c>
      <c r="B505" s="170" t="s">
        <v>484</v>
      </c>
      <c r="C505" s="292" t="s">
        <v>1004</v>
      </c>
      <c r="D505" s="290" t="s">
        <v>4980</v>
      </c>
      <c r="E505" s="291" t="s">
        <v>3556</v>
      </c>
      <c r="F505" s="289">
        <v>51</v>
      </c>
      <c r="G505" s="304">
        <v>174.82</v>
      </c>
      <c r="H505" s="173">
        <v>8.24</v>
      </c>
      <c r="I505" s="174">
        <v>183.06</v>
      </c>
      <c r="J505" s="175">
        <v>0.22226164190779008</v>
      </c>
      <c r="K505" s="176">
        <v>223.75</v>
      </c>
      <c r="L505" s="177">
        <v>11411.25</v>
      </c>
    </row>
    <row r="506" spans="1:12">
      <c r="A506" s="205" t="s">
        <v>1008</v>
      </c>
      <c r="B506" s="206" t="s">
        <v>193</v>
      </c>
      <c r="C506" s="292" t="s">
        <v>1009</v>
      </c>
      <c r="D506" s="290" t="s">
        <v>5005</v>
      </c>
      <c r="E506" s="291" t="s">
        <v>3487</v>
      </c>
      <c r="F506" s="299">
        <v>8</v>
      </c>
      <c r="G506" s="304">
        <v>24.2</v>
      </c>
      <c r="H506" s="173">
        <v>5.0599999999999996</v>
      </c>
      <c r="I506" s="174">
        <v>29.259999999999998</v>
      </c>
      <c r="J506" s="175">
        <v>0.22226164190779008</v>
      </c>
      <c r="K506" s="176">
        <v>35.76</v>
      </c>
      <c r="L506" s="177">
        <v>286.08</v>
      </c>
    </row>
    <row r="507" spans="1:12">
      <c r="A507" s="196" t="s">
        <v>1010</v>
      </c>
      <c r="B507" s="197"/>
      <c r="C507" s="244"/>
      <c r="D507" s="198" t="s">
        <v>1011</v>
      </c>
      <c r="E507" s="245"/>
      <c r="F507" s="246"/>
      <c r="G507" s="247"/>
      <c r="H507" s="247"/>
      <c r="I507" s="203"/>
      <c r="J507" s="203"/>
      <c r="K507" s="203"/>
      <c r="L507" s="204"/>
    </row>
    <row r="508" spans="1:12" ht="27.6">
      <c r="A508" s="205" t="s">
        <v>1012</v>
      </c>
      <c r="B508" s="206" t="s">
        <v>193</v>
      </c>
      <c r="C508" s="292" t="s">
        <v>1013</v>
      </c>
      <c r="D508" s="290" t="s">
        <v>5065</v>
      </c>
      <c r="E508" s="291" t="s">
        <v>3487</v>
      </c>
      <c r="F508" s="289">
        <v>5</v>
      </c>
      <c r="G508" s="304">
        <v>57.72</v>
      </c>
      <c r="H508" s="173">
        <v>38.869999999999997</v>
      </c>
      <c r="I508" s="174">
        <v>96.59</v>
      </c>
      <c r="J508" s="175">
        <v>0.22226164190779008</v>
      </c>
      <c r="K508" s="176">
        <v>118.06</v>
      </c>
      <c r="L508" s="177">
        <v>590.29999999999995</v>
      </c>
    </row>
    <row r="509" spans="1:12" ht="27.6">
      <c r="A509" s="205" t="s">
        <v>1014</v>
      </c>
      <c r="B509" s="170" t="s">
        <v>189</v>
      </c>
      <c r="C509" s="292">
        <v>95803</v>
      </c>
      <c r="D509" s="290" t="s">
        <v>4453</v>
      </c>
      <c r="E509" s="291" t="s">
        <v>3487</v>
      </c>
      <c r="F509" s="289">
        <v>1</v>
      </c>
      <c r="G509" s="304">
        <v>39.9</v>
      </c>
      <c r="H509" s="173">
        <v>23.21</v>
      </c>
      <c r="I509" s="174">
        <v>63.11</v>
      </c>
      <c r="J509" s="175">
        <v>0.22226164190779008</v>
      </c>
      <c r="K509" s="176">
        <v>77.14</v>
      </c>
      <c r="L509" s="177">
        <v>77.14</v>
      </c>
    </row>
    <row r="510" spans="1:12" ht="27.6">
      <c r="A510" s="205" t="s">
        <v>1015</v>
      </c>
      <c r="B510" s="206" t="s">
        <v>193</v>
      </c>
      <c r="C510" s="292" t="s">
        <v>1016</v>
      </c>
      <c r="D510" s="290" t="s">
        <v>4882</v>
      </c>
      <c r="E510" s="291" t="s">
        <v>3556</v>
      </c>
      <c r="F510" s="299">
        <v>2</v>
      </c>
      <c r="G510" s="304">
        <v>227.07</v>
      </c>
      <c r="H510" s="173">
        <v>38.869999999999997</v>
      </c>
      <c r="I510" s="174">
        <v>265.94</v>
      </c>
      <c r="J510" s="175">
        <v>0.22226164190779008</v>
      </c>
      <c r="K510" s="176">
        <v>325.05</v>
      </c>
      <c r="L510" s="177">
        <v>650.1</v>
      </c>
    </row>
    <row r="511" spans="1:12">
      <c r="A511" s="196" t="s">
        <v>1017</v>
      </c>
      <c r="B511" s="197"/>
      <c r="C511" s="244"/>
      <c r="D511" s="198" t="s">
        <v>800</v>
      </c>
      <c r="E511" s="245"/>
      <c r="F511" s="246"/>
      <c r="G511" s="247"/>
      <c r="H511" s="247"/>
      <c r="I511" s="203"/>
      <c r="J511" s="203"/>
      <c r="K511" s="203"/>
      <c r="L511" s="204"/>
    </row>
    <row r="512" spans="1:12" ht="82.8">
      <c r="A512" s="205" t="s">
        <v>1018</v>
      </c>
      <c r="B512" s="170" t="s">
        <v>484</v>
      </c>
      <c r="C512" s="292" t="s">
        <v>1019</v>
      </c>
      <c r="D512" s="290" t="s">
        <v>5194</v>
      </c>
      <c r="E512" s="291" t="s">
        <v>3487</v>
      </c>
      <c r="F512" s="289">
        <v>1</v>
      </c>
      <c r="G512" s="304">
        <v>77692.88</v>
      </c>
      <c r="H512" s="173">
        <v>621.91999999999996</v>
      </c>
      <c r="I512" s="174">
        <v>78314.8</v>
      </c>
      <c r="J512" s="473">
        <v>0.18579811986009576</v>
      </c>
      <c r="K512" s="176">
        <v>92865.54</v>
      </c>
      <c r="L512" s="177">
        <v>92865.54</v>
      </c>
    </row>
    <row r="513" spans="1:12" ht="82.8">
      <c r="A513" s="205" t="s">
        <v>1020</v>
      </c>
      <c r="B513" s="170" t="s">
        <v>484</v>
      </c>
      <c r="C513" s="292" t="s">
        <v>1021</v>
      </c>
      <c r="D513" s="290" t="s">
        <v>5195</v>
      </c>
      <c r="E513" s="291" t="s">
        <v>3487</v>
      </c>
      <c r="F513" s="299">
        <v>1</v>
      </c>
      <c r="G513" s="304">
        <v>100361.75</v>
      </c>
      <c r="H513" s="173">
        <v>621.91999999999996</v>
      </c>
      <c r="I513" s="174">
        <v>100983.67</v>
      </c>
      <c r="J513" s="473">
        <v>0.18579811986009576</v>
      </c>
      <c r="K513" s="176">
        <v>119746.25</v>
      </c>
      <c r="L513" s="177">
        <v>119746.25</v>
      </c>
    </row>
    <row r="514" spans="1:12">
      <c r="A514" s="196" t="s">
        <v>1022</v>
      </c>
      <c r="B514" s="197"/>
      <c r="C514" s="244"/>
      <c r="D514" s="198" t="s">
        <v>1023</v>
      </c>
      <c r="E514" s="245"/>
      <c r="F514" s="246"/>
      <c r="G514" s="247"/>
      <c r="H514" s="247"/>
      <c r="I514" s="203"/>
      <c r="J514" s="203"/>
      <c r="K514" s="203"/>
      <c r="L514" s="204"/>
    </row>
    <row r="515" spans="1:12" ht="96.6">
      <c r="A515" s="205" t="s">
        <v>1024</v>
      </c>
      <c r="B515" s="206" t="s">
        <v>193</v>
      </c>
      <c r="C515" s="292" t="s">
        <v>1025</v>
      </c>
      <c r="D515" s="290" t="s">
        <v>4887</v>
      </c>
      <c r="E515" s="291" t="s">
        <v>3487</v>
      </c>
      <c r="F515" s="289">
        <v>1</v>
      </c>
      <c r="G515" s="304">
        <v>1378.78</v>
      </c>
      <c r="H515" s="173">
        <v>182.29</v>
      </c>
      <c r="I515" s="174">
        <v>1561.07</v>
      </c>
      <c r="J515" s="175">
        <v>0.22226164190779008</v>
      </c>
      <c r="K515" s="176">
        <v>1908.04</v>
      </c>
      <c r="L515" s="177">
        <v>1908.04</v>
      </c>
    </row>
    <row r="516" spans="1:12" ht="96.6">
      <c r="A516" s="205" t="s">
        <v>1026</v>
      </c>
      <c r="B516" s="206" t="s">
        <v>193</v>
      </c>
      <c r="C516" s="292" t="s">
        <v>1027</v>
      </c>
      <c r="D516" s="290" t="s">
        <v>4888</v>
      </c>
      <c r="E516" s="291" t="s">
        <v>3487</v>
      </c>
      <c r="F516" s="289">
        <v>1</v>
      </c>
      <c r="G516" s="304">
        <v>10999.72</v>
      </c>
      <c r="H516" s="173">
        <v>333.28</v>
      </c>
      <c r="I516" s="174">
        <v>11333</v>
      </c>
      <c r="J516" s="175">
        <v>0.22226164190779008</v>
      </c>
      <c r="K516" s="176">
        <v>13851.89</v>
      </c>
      <c r="L516" s="177">
        <v>13851.89</v>
      </c>
    </row>
    <row r="517" spans="1:12" ht="96.6">
      <c r="A517" s="205" t="s">
        <v>1028</v>
      </c>
      <c r="B517" s="206" t="s">
        <v>193</v>
      </c>
      <c r="C517" s="292" t="s">
        <v>1029</v>
      </c>
      <c r="D517" s="290" t="s">
        <v>4889</v>
      </c>
      <c r="E517" s="291" t="s">
        <v>3487</v>
      </c>
      <c r="F517" s="289">
        <v>1</v>
      </c>
      <c r="G517" s="304">
        <v>5958.42</v>
      </c>
      <c r="H517" s="173">
        <v>320.77999999999997</v>
      </c>
      <c r="I517" s="174">
        <v>6279.2</v>
      </c>
      <c r="J517" s="175">
        <v>0.22226164190779008</v>
      </c>
      <c r="K517" s="176">
        <v>7674.83</v>
      </c>
      <c r="L517" s="177">
        <v>7674.83</v>
      </c>
    </row>
    <row r="518" spans="1:12" ht="96.6">
      <c r="A518" s="205" t="s">
        <v>1030</v>
      </c>
      <c r="B518" s="170" t="s">
        <v>484</v>
      </c>
      <c r="C518" s="292" t="s">
        <v>1031</v>
      </c>
      <c r="D518" s="290" t="s">
        <v>4890</v>
      </c>
      <c r="E518" s="291" t="s">
        <v>3487</v>
      </c>
      <c r="F518" s="289">
        <v>1</v>
      </c>
      <c r="G518" s="304">
        <v>1686.86</v>
      </c>
      <c r="H518" s="173">
        <v>196.99</v>
      </c>
      <c r="I518" s="174">
        <v>1883.85</v>
      </c>
      <c r="J518" s="175">
        <v>0.22226164190779008</v>
      </c>
      <c r="K518" s="176">
        <v>2302.56</v>
      </c>
      <c r="L518" s="177">
        <v>2302.56</v>
      </c>
    </row>
    <row r="519" spans="1:12" ht="96.6">
      <c r="A519" s="205" t="s">
        <v>1032</v>
      </c>
      <c r="B519" s="170" t="s">
        <v>484</v>
      </c>
      <c r="C519" s="292" t="s">
        <v>1033</v>
      </c>
      <c r="D519" s="290" t="s">
        <v>4891</v>
      </c>
      <c r="E519" s="291" t="s">
        <v>3487</v>
      </c>
      <c r="F519" s="289">
        <v>1</v>
      </c>
      <c r="G519" s="304">
        <v>8155.78</v>
      </c>
      <c r="H519" s="173">
        <v>303.79000000000002</v>
      </c>
      <c r="I519" s="174">
        <v>8459.57</v>
      </c>
      <c r="J519" s="175">
        <v>0.22226164190779008</v>
      </c>
      <c r="K519" s="176">
        <v>10339.81</v>
      </c>
      <c r="L519" s="177">
        <v>10339.81</v>
      </c>
    </row>
    <row r="520" spans="1:12" ht="110.4">
      <c r="A520" s="205" t="s">
        <v>1034</v>
      </c>
      <c r="B520" s="170" t="s">
        <v>484</v>
      </c>
      <c r="C520" s="292" t="s">
        <v>1035</v>
      </c>
      <c r="D520" s="290" t="s">
        <v>4892</v>
      </c>
      <c r="E520" s="291" t="s">
        <v>3487</v>
      </c>
      <c r="F520" s="289">
        <v>1</v>
      </c>
      <c r="G520" s="304">
        <v>9000.5499999999993</v>
      </c>
      <c r="H520" s="173">
        <v>242.98</v>
      </c>
      <c r="I520" s="174">
        <v>9243.5299999999988</v>
      </c>
      <c r="J520" s="175">
        <v>0.22226164190779008</v>
      </c>
      <c r="K520" s="176">
        <v>11298.01</v>
      </c>
      <c r="L520" s="177">
        <v>11298.01</v>
      </c>
    </row>
    <row r="521" spans="1:12" ht="110.4">
      <c r="A521" s="205" t="s">
        <v>1036</v>
      </c>
      <c r="B521" s="170" t="s">
        <v>484</v>
      </c>
      <c r="C521" s="292" t="s">
        <v>1037</v>
      </c>
      <c r="D521" s="290" t="s">
        <v>4893</v>
      </c>
      <c r="E521" s="291" t="s">
        <v>3487</v>
      </c>
      <c r="F521" s="289">
        <v>1</v>
      </c>
      <c r="G521" s="304">
        <v>2087.6999999999998</v>
      </c>
      <c r="H521" s="173">
        <v>216.84</v>
      </c>
      <c r="I521" s="174">
        <v>2304.54</v>
      </c>
      <c r="J521" s="175">
        <v>0.22226164190779008</v>
      </c>
      <c r="K521" s="176">
        <v>2816.75</v>
      </c>
      <c r="L521" s="177">
        <v>2816.75</v>
      </c>
    </row>
    <row r="522" spans="1:12" ht="110.4">
      <c r="A522" s="205" t="s">
        <v>1038</v>
      </c>
      <c r="B522" s="170" t="s">
        <v>484</v>
      </c>
      <c r="C522" s="292" t="s">
        <v>1039</v>
      </c>
      <c r="D522" s="290" t="s">
        <v>4894</v>
      </c>
      <c r="E522" s="291" t="s">
        <v>3487</v>
      </c>
      <c r="F522" s="289">
        <v>1</v>
      </c>
      <c r="G522" s="304">
        <v>1283.18</v>
      </c>
      <c r="H522" s="173">
        <v>137.88999999999999</v>
      </c>
      <c r="I522" s="174">
        <v>1421.0700000000002</v>
      </c>
      <c r="J522" s="175">
        <v>0.22226164190779008</v>
      </c>
      <c r="K522" s="176">
        <v>1736.92</v>
      </c>
      <c r="L522" s="177">
        <v>1736.92</v>
      </c>
    </row>
    <row r="523" spans="1:12" ht="96.6">
      <c r="A523" s="205" t="s">
        <v>1040</v>
      </c>
      <c r="B523" s="170" t="s">
        <v>484</v>
      </c>
      <c r="C523" s="292" t="s">
        <v>1041</v>
      </c>
      <c r="D523" s="290" t="s">
        <v>4895</v>
      </c>
      <c r="E523" s="291" t="s">
        <v>3487</v>
      </c>
      <c r="F523" s="289">
        <v>1</v>
      </c>
      <c r="G523" s="304">
        <v>8502.27</v>
      </c>
      <c r="H523" s="173">
        <v>233.22</v>
      </c>
      <c r="I523" s="174">
        <v>8735.49</v>
      </c>
      <c r="J523" s="175">
        <v>0.22226164190779008</v>
      </c>
      <c r="K523" s="176">
        <v>10677.05</v>
      </c>
      <c r="L523" s="177">
        <v>10677.05</v>
      </c>
    </row>
    <row r="524" spans="1:12" ht="110.4">
      <c r="A524" s="205" t="s">
        <v>1042</v>
      </c>
      <c r="B524" s="170" t="s">
        <v>484</v>
      </c>
      <c r="C524" s="292" t="s">
        <v>1043</v>
      </c>
      <c r="D524" s="290" t="s">
        <v>4896</v>
      </c>
      <c r="E524" s="291" t="s">
        <v>3487</v>
      </c>
      <c r="F524" s="289">
        <v>1</v>
      </c>
      <c r="G524" s="304">
        <v>2450.4</v>
      </c>
      <c r="H524" s="173">
        <v>211.61</v>
      </c>
      <c r="I524" s="174">
        <v>2662.01</v>
      </c>
      <c r="J524" s="175">
        <v>0.22226164190779008</v>
      </c>
      <c r="K524" s="176">
        <v>3253.67</v>
      </c>
      <c r="L524" s="177">
        <v>3253.67</v>
      </c>
    </row>
    <row r="525" spans="1:12" ht="110.4">
      <c r="A525" s="205" t="s">
        <v>1044</v>
      </c>
      <c r="B525" s="170" t="s">
        <v>484</v>
      </c>
      <c r="C525" s="292" t="s">
        <v>1045</v>
      </c>
      <c r="D525" s="290" t="s">
        <v>4901</v>
      </c>
      <c r="E525" s="291" t="s">
        <v>3487</v>
      </c>
      <c r="F525" s="289">
        <v>1</v>
      </c>
      <c r="G525" s="304">
        <v>8415.4699999999993</v>
      </c>
      <c r="H525" s="173">
        <v>398.32</v>
      </c>
      <c r="I525" s="174">
        <v>8813.7899999999991</v>
      </c>
      <c r="J525" s="175">
        <v>0.22226164190779008</v>
      </c>
      <c r="K525" s="176">
        <v>10772.76</v>
      </c>
      <c r="L525" s="177">
        <v>10772.76</v>
      </c>
    </row>
    <row r="526" spans="1:12" ht="110.4">
      <c r="A526" s="205" t="s">
        <v>1046</v>
      </c>
      <c r="B526" s="170" t="s">
        <v>484</v>
      </c>
      <c r="C526" s="292" t="s">
        <v>1047</v>
      </c>
      <c r="D526" s="290" t="s">
        <v>4902</v>
      </c>
      <c r="E526" s="291" t="s">
        <v>3487</v>
      </c>
      <c r="F526" s="289">
        <v>1</v>
      </c>
      <c r="G526" s="304">
        <v>5578.14</v>
      </c>
      <c r="H526" s="173">
        <v>207.83</v>
      </c>
      <c r="I526" s="174">
        <v>5785.97</v>
      </c>
      <c r="J526" s="175">
        <v>0.22226164190779008</v>
      </c>
      <c r="K526" s="176">
        <v>7071.97</v>
      </c>
      <c r="L526" s="177">
        <v>7071.97</v>
      </c>
    </row>
    <row r="527" spans="1:12" ht="110.4">
      <c r="A527" s="205" t="s">
        <v>1048</v>
      </c>
      <c r="B527" s="170" t="s">
        <v>484</v>
      </c>
      <c r="C527" s="292" t="s">
        <v>1049</v>
      </c>
      <c r="D527" s="290" t="s">
        <v>4903</v>
      </c>
      <c r="E527" s="291" t="s">
        <v>3487</v>
      </c>
      <c r="F527" s="289">
        <v>1</v>
      </c>
      <c r="G527" s="304">
        <v>6620.45</v>
      </c>
      <c r="H527" s="173">
        <v>233.22</v>
      </c>
      <c r="I527" s="174">
        <v>6853.67</v>
      </c>
      <c r="J527" s="175">
        <v>0.22226164190779008</v>
      </c>
      <c r="K527" s="176">
        <v>8376.98</v>
      </c>
      <c r="L527" s="177">
        <v>8376.98</v>
      </c>
    </row>
    <row r="528" spans="1:12" ht="110.4">
      <c r="A528" s="205" t="s">
        <v>1050</v>
      </c>
      <c r="B528" s="170" t="s">
        <v>484</v>
      </c>
      <c r="C528" s="292" t="s">
        <v>1051</v>
      </c>
      <c r="D528" s="290" t="s">
        <v>4904</v>
      </c>
      <c r="E528" s="291" t="s">
        <v>3487</v>
      </c>
      <c r="F528" s="289">
        <v>1</v>
      </c>
      <c r="G528" s="304">
        <v>1575.2</v>
      </c>
      <c r="H528" s="173">
        <v>185.93</v>
      </c>
      <c r="I528" s="174">
        <v>1761.13</v>
      </c>
      <c r="J528" s="175">
        <v>0.22226164190779008</v>
      </c>
      <c r="K528" s="176">
        <v>2152.56</v>
      </c>
      <c r="L528" s="177">
        <v>2152.56</v>
      </c>
    </row>
    <row r="529" spans="1:12" ht="110.4">
      <c r="A529" s="205" t="s">
        <v>1052</v>
      </c>
      <c r="B529" s="170" t="s">
        <v>484</v>
      </c>
      <c r="C529" s="292" t="s">
        <v>1053</v>
      </c>
      <c r="D529" s="290" t="s">
        <v>4907</v>
      </c>
      <c r="E529" s="291" t="s">
        <v>3487</v>
      </c>
      <c r="F529" s="289">
        <v>1</v>
      </c>
      <c r="G529" s="306">
        <v>2049.5300000000002</v>
      </c>
      <c r="H529" s="236">
        <v>201.79</v>
      </c>
      <c r="I529" s="174">
        <v>2251.3200000000002</v>
      </c>
      <c r="J529" s="175">
        <v>0.22226164190779008</v>
      </c>
      <c r="K529" s="176">
        <v>2751.7</v>
      </c>
      <c r="L529" s="177">
        <v>2751.7</v>
      </c>
    </row>
    <row r="530" spans="1:12" ht="110.4">
      <c r="A530" s="205" t="s">
        <v>1054</v>
      </c>
      <c r="B530" s="170" t="s">
        <v>484</v>
      </c>
      <c r="C530" s="292" t="s">
        <v>1055</v>
      </c>
      <c r="D530" s="290" t="s">
        <v>4908</v>
      </c>
      <c r="E530" s="291" t="s">
        <v>3487</v>
      </c>
      <c r="F530" s="289">
        <v>1</v>
      </c>
      <c r="G530" s="304">
        <v>3845.78</v>
      </c>
      <c r="H530" s="173">
        <v>233.22</v>
      </c>
      <c r="I530" s="174">
        <v>4079</v>
      </c>
      <c r="J530" s="175">
        <v>0.22226164190779008</v>
      </c>
      <c r="K530" s="176">
        <v>4985.6099999999997</v>
      </c>
      <c r="L530" s="177">
        <v>4985.6099999999997</v>
      </c>
    </row>
    <row r="531" spans="1:12" ht="110.4">
      <c r="A531" s="205" t="s">
        <v>1056</v>
      </c>
      <c r="B531" s="170" t="s">
        <v>484</v>
      </c>
      <c r="C531" s="292" t="s">
        <v>1057</v>
      </c>
      <c r="D531" s="290" t="s">
        <v>4909</v>
      </c>
      <c r="E531" s="291" t="s">
        <v>3487</v>
      </c>
      <c r="F531" s="289">
        <v>1</v>
      </c>
      <c r="G531" s="304">
        <v>5883.48</v>
      </c>
      <c r="H531" s="173">
        <v>294.74</v>
      </c>
      <c r="I531" s="174">
        <v>6178.2199999999993</v>
      </c>
      <c r="J531" s="175">
        <v>0.22226164190779008</v>
      </c>
      <c r="K531" s="176">
        <v>7551.4</v>
      </c>
      <c r="L531" s="177">
        <v>7551.4</v>
      </c>
    </row>
    <row r="532" spans="1:12" ht="110.4">
      <c r="A532" s="205" t="s">
        <v>1058</v>
      </c>
      <c r="B532" s="170" t="s">
        <v>484</v>
      </c>
      <c r="C532" s="292" t="s">
        <v>1059</v>
      </c>
      <c r="D532" s="290" t="s">
        <v>4910</v>
      </c>
      <c r="E532" s="291" t="s">
        <v>3487</v>
      </c>
      <c r="F532" s="289">
        <v>1</v>
      </c>
      <c r="G532" s="304">
        <v>3393.56</v>
      </c>
      <c r="H532" s="173">
        <v>233.22</v>
      </c>
      <c r="I532" s="174">
        <v>3626.7799999999997</v>
      </c>
      <c r="J532" s="175">
        <v>0.22226164190779008</v>
      </c>
      <c r="K532" s="176">
        <v>4432.87</v>
      </c>
      <c r="L532" s="177">
        <v>4432.87</v>
      </c>
    </row>
    <row r="533" spans="1:12" ht="110.4">
      <c r="A533" s="205" t="s">
        <v>1060</v>
      </c>
      <c r="B533" s="170" t="s">
        <v>484</v>
      </c>
      <c r="C533" s="292" t="s">
        <v>1061</v>
      </c>
      <c r="D533" s="290" t="s">
        <v>4911</v>
      </c>
      <c r="E533" s="291" t="s">
        <v>3487</v>
      </c>
      <c r="F533" s="289">
        <v>1</v>
      </c>
      <c r="G533" s="304">
        <v>3133.84</v>
      </c>
      <c r="H533" s="173">
        <v>233.22</v>
      </c>
      <c r="I533" s="174">
        <v>3367.06</v>
      </c>
      <c r="J533" s="175">
        <v>0.22226164190779008</v>
      </c>
      <c r="K533" s="176">
        <v>4115.43</v>
      </c>
      <c r="L533" s="177">
        <v>4115.43</v>
      </c>
    </row>
    <row r="534" spans="1:12" ht="110.4">
      <c r="A534" s="205" t="s">
        <v>1062</v>
      </c>
      <c r="B534" s="170" t="s">
        <v>484</v>
      </c>
      <c r="C534" s="292" t="s">
        <v>1063</v>
      </c>
      <c r="D534" s="290" t="s">
        <v>4912</v>
      </c>
      <c r="E534" s="291" t="s">
        <v>3487</v>
      </c>
      <c r="F534" s="289">
        <v>1</v>
      </c>
      <c r="G534" s="304">
        <v>8058.16</v>
      </c>
      <c r="H534" s="173">
        <v>347.8</v>
      </c>
      <c r="I534" s="174">
        <v>8405.9599999999991</v>
      </c>
      <c r="J534" s="175">
        <v>0.22226164190779008</v>
      </c>
      <c r="K534" s="176">
        <v>10274.280000000001</v>
      </c>
      <c r="L534" s="177">
        <v>10274.280000000001</v>
      </c>
    </row>
    <row r="535" spans="1:12" ht="110.4">
      <c r="A535" s="205" t="s">
        <v>1064</v>
      </c>
      <c r="B535" s="170" t="s">
        <v>484</v>
      </c>
      <c r="C535" s="292" t="s">
        <v>1065</v>
      </c>
      <c r="D535" s="290" t="s">
        <v>4913</v>
      </c>
      <c r="E535" s="291" t="s">
        <v>3487</v>
      </c>
      <c r="F535" s="289">
        <v>1</v>
      </c>
      <c r="G535" s="304">
        <v>2258.2800000000002</v>
      </c>
      <c r="H535" s="173">
        <v>216.98</v>
      </c>
      <c r="I535" s="174">
        <v>2475.2600000000002</v>
      </c>
      <c r="J535" s="175">
        <v>0.22226164190779008</v>
      </c>
      <c r="K535" s="176">
        <v>3025.42</v>
      </c>
      <c r="L535" s="177">
        <v>3025.42</v>
      </c>
    </row>
    <row r="536" spans="1:12" ht="110.4">
      <c r="A536" s="205" t="s">
        <v>1066</v>
      </c>
      <c r="B536" s="170" t="s">
        <v>484</v>
      </c>
      <c r="C536" s="292" t="s">
        <v>1067</v>
      </c>
      <c r="D536" s="290" t="s">
        <v>4914</v>
      </c>
      <c r="E536" s="291" t="s">
        <v>3487</v>
      </c>
      <c r="F536" s="289">
        <v>1</v>
      </c>
      <c r="G536" s="304">
        <v>1829.39</v>
      </c>
      <c r="H536" s="173">
        <v>189.53</v>
      </c>
      <c r="I536" s="174">
        <v>2018.92</v>
      </c>
      <c r="J536" s="175">
        <v>0.22226164190779008</v>
      </c>
      <c r="K536" s="176">
        <v>2467.65</v>
      </c>
      <c r="L536" s="177">
        <v>2467.65</v>
      </c>
    </row>
    <row r="537" spans="1:12" ht="110.4">
      <c r="A537" s="205" t="s">
        <v>1068</v>
      </c>
      <c r="B537" s="170" t="s">
        <v>484</v>
      </c>
      <c r="C537" s="292" t="s">
        <v>1069</v>
      </c>
      <c r="D537" s="290" t="s">
        <v>4915</v>
      </c>
      <c r="E537" s="291" t="s">
        <v>3487</v>
      </c>
      <c r="F537" s="289">
        <v>1</v>
      </c>
      <c r="G537" s="304">
        <v>4953.07</v>
      </c>
      <c r="H537" s="173">
        <v>216.98</v>
      </c>
      <c r="I537" s="174">
        <v>5170.0499999999993</v>
      </c>
      <c r="J537" s="175">
        <v>0.22226164190779008</v>
      </c>
      <c r="K537" s="176">
        <v>6319.15</v>
      </c>
      <c r="L537" s="177">
        <v>6319.15</v>
      </c>
    </row>
    <row r="538" spans="1:12" ht="110.4">
      <c r="A538" s="205" t="s">
        <v>1070</v>
      </c>
      <c r="B538" s="170" t="s">
        <v>484</v>
      </c>
      <c r="C538" s="292" t="s">
        <v>1071</v>
      </c>
      <c r="D538" s="290" t="s">
        <v>4916</v>
      </c>
      <c r="E538" s="291" t="s">
        <v>3487</v>
      </c>
      <c r="F538" s="289">
        <v>1</v>
      </c>
      <c r="G538" s="304">
        <v>1665.56</v>
      </c>
      <c r="H538" s="173">
        <v>233.22</v>
      </c>
      <c r="I538" s="174">
        <v>1898.78</v>
      </c>
      <c r="J538" s="175">
        <v>0.22226164190779008</v>
      </c>
      <c r="K538" s="176">
        <v>2320.81</v>
      </c>
      <c r="L538" s="177">
        <v>2320.81</v>
      </c>
    </row>
    <row r="539" spans="1:12" ht="110.4">
      <c r="A539" s="205" t="s">
        <v>1072</v>
      </c>
      <c r="B539" s="210" t="s">
        <v>1073</v>
      </c>
      <c r="C539" s="292" t="s">
        <v>1074</v>
      </c>
      <c r="D539" s="290" t="s">
        <v>4919</v>
      </c>
      <c r="E539" s="291" t="s">
        <v>3487</v>
      </c>
      <c r="F539" s="289">
        <v>1</v>
      </c>
      <c r="G539" s="304">
        <v>12719.85</v>
      </c>
      <c r="H539" s="173">
        <v>233.22</v>
      </c>
      <c r="I539" s="174">
        <v>12953.07</v>
      </c>
      <c r="J539" s="175">
        <v>0.22226164190779008</v>
      </c>
      <c r="K539" s="176">
        <v>15832.04</v>
      </c>
      <c r="L539" s="177">
        <v>15832.04</v>
      </c>
    </row>
    <row r="540" spans="1:12" ht="110.4">
      <c r="A540" s="205" t="s">
        <v>1075</v>
      </c>
      <c r="B540" s="210" t="s">
        <v>1076</v>
      </c>
      <c r="C540" s="292" t="s">
        <v>1077</v>
      </c>
      <c r="D540" s="290" t="s">
        <v>4920</v>
      </c>
      <c r="E540" s="291" t="s">
        <v>3487</v>
      </c>
      <c r="F540" s="289">
        <v>1</v>
      </c>
      <c r="G540" s="304">
        <v>17036.240000000002</v>
      </c>
      <c r="H540" s="173">
        <v>233.22</v>
      </c>
      <c r="I540" s="174">
        <v>17269.460000000003</v>
      </c>
      <c r="J540" s="175">
        <v>0.22226164190779008</v>
      </c>
      <c r="K540" s="176">
        <v>21107.8</v>
      </c>
      <c r="L540" s="177">
        <v>21107.8</v>
      </c>
    </row>
    <row r="541" spans="1:12" ht="110.4">
      <c r="A541" s="205" t="s">
        <v>1078</v>
      </c>
      <c r="B541" s="170" t="s">
        <v>484</v>
      </c>
      <c r="C541" s="292" t="s">
        <v>1079</v>
      </c>
      <c r="D541" s="290" t="s">
        <v>4923</v>
      </c>
      <c r="E541" s="291" t="s">
        <v>3487</v>
      </c>
      <c r="F541" s="289">
        <v>1</v>
      </c>
      <c r="G541" s="304">
        <v>2111.9899999999998</v>
      </c>
      <c r="H541" s="173">
        <v>228.35</v>
      </c>
      <c r="I541" s="174">
        <v>2340.3399999999997</v>
      </c>
      <c r="J541" s="175">
        <v>0.22226164190779008</v>
      </c>
      <c r="K541" s="176">
        <v>2860.51</v>
      </c>
      <c r="L541" s="177">
        <v>2860.51</v>
      </c>
    </row>
    <row r="542" spans="1:12" ht="110.4">
      <c r="A542" s="205" t="s">
        <v>1080</v>
      </c>
      <c r="B542" s="170" t="s">
        <v>484</v>
      </c>
      <c r="C542" s="292" t="s">
        <v>1081</v>
      </c>
      <c r="D542" s="290" t="s">
        <v>4922</v>
      </c>
      <c r="E542" s="291" t="s">
        <v>3487</v>
      </c>
      <c r="F542" s="289">
        <v>1</v>
      </c>
      <c r="G542" s="304">
        <v>2101.79</v>
      </c>
      <c r="H542" s="173">
        <v>216.75</v>
      </c>
      <c r="I542" s="174">
        <v>2318.54</v>
      </c>
      <c r="J542" s="175">
        <v>0.22226164190779008</v>
      </c>
      <c r="K542" s="176">
        <v>2833.86</v>
      </c>
      <c r="L542" s="177">
        <v>2833.86</v>
      </c>
    </row>
    <row r="543" spans="1:12" ht="110.4">
      <c r="A543" s="205" t="s">
        <v>1082</v>
      </c>
      <c r="B543" s="206" t="s">
        <v>193</v>
      </c>
      <c r="C543" s="292" t="s">
        <v>1083</v>
      </c>
      <c r="D543" s="290" t="s">
        <v>4926</v>
      </c>
      <c r="E543" s="291" t="s">
        <v>3487</v>
      </c>
      <c r="F543" s="289">
        <v>1</v>
      </c>
      <c r="G543" s="304">
        <v>5902.45</v>
      </c>
      <c r="H543" s="173">
        <v>155.47999999999999</v>
      </c>
      <c r="I543" s="174">
        <v>6057.9299999999994</v>
      </c>
      <c r="J543" s="175">
        <v>0.22226164190779008</v>
      </c>
      <c r="K543" s="176">
        <v>7404.38</v>
      </c>
      <c r="L543" s="177">
        <v>7404.38</v>
      </c>
    </row>
    <row r="544" spans="1:12" ht="110.4">
      <c r="A544" s="205" t="s">
        <v>1084</v>
      </c>
      <c r="B544" s="206" t="s">
        <v>193</v>
      </c>
      <c r="C544" s="292" t="s">
        <v>1085</v>
      </c>
      <c r="D544" s="290" t="s">
        <v>4927</v>
      </c>
      <c r="E544" s="291" t="s">
        <v>3487</v>
      </c>
      <c r="F544" s="289">
        <v>1</v>
      </c>
      <c r="G544" s="304">
        <v>2175.7399999999998</v>
      </c>
      <c r="H544" s="173">
        <v>216.46</v>
      </c>
      <c r="I544" s="174">
        <v>2392.1999999999998</v>
      </c>
      <c r="J544" s="175">
        <v>0.22226164190779008</v>
      </c>
      <c r="K544" s="176">
        <v>2923.89</v>
      </c>
      <c r="L544" s="177">
        <v>2923.89</v>
      </c>
    </row>
    <row r="545" spans="1:12" ht="82.8">
      <c r="A545" s="205" t="s">
        <v>1086</v>
      </c>
      <c r="B545" s="206" t="s">
        <v>193</v>
      </c>
      <c r="C545" s="292" t="s">
        <v>1087</v>
      </c>
      <c r="D545" s="290" t="s">
        <v>4885</v>
      </c>
      <c r="E545" s="291" t="s">
        <v>3487</v>
      </c>
      <c r="F545" s="289">
        <v>1</v>
      </c>
      <c r="G545" s="304">
        <v>996.06</v>
      </c>
      <c r="H545" s="173">
        <v>247.24</v>
      </c>
      <c r="I545" s="174">
        <v>1243.3</v>
      </c>
      <c r="J545" s="175">
        <v>0.22226164190779008</v>
      </c>
      <c r="K545" s="176">
        <v>1519.64</v>
      </c>
      <c r="L545" s="177">
        <v>1519.64</v>
      </c>
    </row>
    <row r="546" spans="1:12" ht="82.8">
      <c r="A546" s="205" t="s">
        <v>1088</v>
      </c>
      <c r="B546" s="206" t="s">
        <v>193</v>
      </c>
      <c r="C546" s="292" t="s">
        <v>1089</v>
      </c>
      <c r="D546" s="290" t="s">
        <v>4886</v>
      </c>
      <c r="E546" s="291" t="s">
        <v>3487</v>
      </c>
      <c r="F546" s="299">
        <v>1</v>
      </c>
      <c r="G546" s="304">
        <v>1179.8699999999999</v>
      </c>
      <c r="H546" s="173">
        <v>238.75</v>
      </c>
      <c r="I546" s="174">
        <v>1418.62</v>
      </c>
      <c r="J546" s="175">
        <v>0.22226164190779008</v>
      </c>
      <c r="K546" s="176">
        <v>1733.92</v>
      </c>
      <c r="L546" s="177">
        <v>1733.92</v>
      </c>
    </row>
    <row r="547" spans="1:12">
      <c r="A547" s="196" t="s">
        <v>1090</v>
      </c>
      <c r="B547" s="197"/>
      <c r="C547" s="244"/>
      <c r="D547" s="198" t="s">
        <v>1091</v>
      </c>
      <c r="E547" s="245"/>
      <c r="F547" s="246"/>
      <c r="G547" s="247"/>
      <c r="H547" s="247"/>
      <c r="I547" s="203"/>
      <c r="J547" s="203"/>
      <c r="K547" s="203"/>
      <c r="L547" s="204"/>
    </row>
    <row r="548" spans="1:12">
      <c r="A548" s="222" t="s">
        <v>1092</v>
      </c>
      <c r="B548" s="223"/>
      <c r="C548" s="223"/>
      <c r="D548" s="224" t="s">
        <v>1093</v>
      </c>
      <c r="E548" s="225"/>
      <c r="F548" s="227"/>
      <c r="G548" s="228"/>
      <c r="H548" s="228"/>
      <c r="I548" s="229"/>
      <c r="J548" s="230"/>
      <c r="K548" s="231"/>
      <c r="L548" s="232"/>
    </row>
    <row r="549" spans="1:12" ht="41.4">
      <c r="A549" s="251" t="s">
        <v>1094</v>
      </c>
      <c r="B549" s="170" t="s">
        <v>189</v>
      </c>
      <c r="C549" s="292">
        <v>95751</v>
      </c>
      <c r="D549" s="290" t="s">
        <v>4447</v>
      </c>
      <c r="E549" s="291" t="s">
        <v>3556</v>
      </c>
      <c r="F549" s="289">
        <v>6</v>
      </c>
      <c r="G549" s="173">
        <v>42.69</v>
      </c>
      <c r="H549" s="173">
        <v>14.29</v>
      </c>
      <c r="I549" s="174">
        <v>56.98</v>
      </c>
      <c r="J549" s="175">
        <v>0.22226164190779008</v>
      </c>
      <c r="K549" s="176">
        <v>69.64</v>
      </c>
      <c r="L549" s="177">
        <v>417.84</v>
      </c>
    </row>
    <row r="550" spans="1:12">
      <c r="A550" s="251" t="s">
        <v>1095</v>
      </c>
      <c r="B550" s="170" t="s">
        <v>484</v>
      </c>
      <c r="C550" s="292" t="s">
        <v>1096</v>
      </c>
      <c r="D550" s="290" t="s">
        <v>4933</v>
      </c>
      <c r="E550" s="291" t="s">
        <v>4934</v>
      </c>
      <c r="F550" s="289">
        <v>36</v>
      </c>
      <c r="G550" s="173">
        <v>163.95</v>
      </c>
      <c r="H550" s="173">
        <v>6.61</v>
      </c>
      <c r="I550" s="174">
        <v>170.56</v>
      </c>
      <c r="J550" s="175">
        <v>0.22226164190779008</v>
      </c>
      <c r="K550" s="176">
        <v>208.47</v>
      </c>
      <c r="L550" s="177">
        <v>7504.92</v>
      </c>
    </row>
    <row r="551" spans="1:12">
      <c r="A551" s="222" t="s">
        <v>1097</v>
      </c>
      <c r="B551" s="223"/>
      <c r="C551" s="223"/>
      <c r="D551" s="224" t="s">
        <v>1011</v>
      </c>
      <c r="E551" s="225"/>
      <c r="F551" s="227"/>
      <c r="G551" s="228"/>
      <c r="H551" s="228"/>
      <c r="I551" s="229"/>
      <c r="J551" s="230"/>
      <c r="K551" s="231"/>
      <c r="L551" s="232"/>
    </row>
    <row r="552" spans="1:12" ht="27.6">
      <c r="A552" s="252" t="s">
        <v>1098</v>
      </c>
      <c r="B552" s="170" t="s">
        <v>484</v>
      </c>
      <c r="C552" s="292" t="s">
        <v>1099</v>
      </c>
      <c r="D552" s="290" t="s">
        <v>5161</v>
      </c>
      <c r="E552" s="291" t="s">
        <v>3487</v>
      </c>
      <c r="F552" s="289">
        <v>2</v>
      </c>
      <c r="G552" s="304">
        <v>7081.16</v>
      </c>
      <c r="H552" s="173">
        <v>194.35</v>
      </c>
      <c r="I552" s="174">
        <v>7275.51</v>
      </c>
      <c r="J552" s="175">
        <v>0.22226164190779008</v>
      </c>
      <c r="K552" s="176">
        <v>8892.58</v>
      </c>
      <c r="L552" s="177">
        <v>17785.16</v>
      </c>
    </row>
    <row r="553" spans="1:12">
      <c r="A553" s="252" t="s">
        <v>1100</v>
      </c>
      <c r="B553" s="253" t="s">
        <v>1101</v>
      </c>
      <c r="C553" s="292" t="s">
        <v>1102</v>
      </c>
      <c r="D553" s="290" t="s">
        <v>5166</v>
      </c>
      <c r="E553" s="291" t="s">
        <v>3487</v>
      </c>
      <c r="F553" s="289">
        <v>1</v>
      </c>
      <c r="G553" s="304">
        <v>13998.17</v>
      </c>
      <c r="H553" s="173">
        <v>155.47999999999999</v>
      </c>
      <c r="I553" s="174">
        <v>14153.65</v>
      </c>
      <c r="J553" s="175">
        <v>0.22226164190779008</v>
      </c>
      <c r="K553" s="176">
        <v>17299.46</v>
      </c>
      <c r="L553" s="177">
        <v>17299.46</v>
      </c>
    </row>
    <row r="554" spans="1:12">
      <c r="A554" s="252" t="s">
        <v>1103</v>
      </c>
      <c r="B554" s="170" t="s">
        <v>484</v>
      </c>
      <c r="C554" s="292" t="s">
        <v>1104</v>
      </c>
      <c r="D554" s="290" t="s">
        <v>5160</v>
      </c>
      <c r="E554" s="291" t="s">
        <v>3487</v>
      </c>
      <c r="F554" s="289">
        <v>1</v>
      </c>
      <c r="G554" s="304">
        <v>560.92999999999995</v>
      </c>
      <c r="H554" s="173">
        <v>194.35</v>
      </c>
      <c r="I554" s="174">
        <v>755.28</v>
      </c>
      <c r="J554" s="175">
        <v>0.22226164190779008</v>
      </c>
      <c r="K554" s="176">
        <v>923.15</v>
      </c>
      <c r="L554" s="177">
        <v>923.15</v>
      </c>
    </row>
    <row r="555" spans="1:12">
      <c r="A555" s="222" t="s">
        <v>1105</v>
      </c>
      <c r="B555" s="223"/>
      <c r="C555" s="223"/>
      <c r="D555" s="224" t="s">
        <v>957</v>
      </c>
      <c r="E555" s="225"/>
      <c r="F555" s="227"/>
      <c r="G555" s="228"/>
      <c r="H555" s="228"/>
      <c r="I555" s="229"/>
      <c r="J555" s="230"/>
      <c r="K555" s="231"/>
      <c r="L555" s="232"/>
    </row>
    <row r="556" spans="1:12" ht="41.4">
      <c r="A556" s="252" t="s">
        <v>1106</v>
      </c>
      <c r="B556" s="170" t="s">
        <v>484</v>
      </c>
      <c r="C556" s="292" t="s">
        <v>1107</v>
      </c>
      <c r="D556" s="290" t="s">
        <v>4881</v>
      </c>
      <c r="E556" s="291" t="s">
        <v>3556</v>
      </c>
      <c r="F556" s="289">
        <v>12</v>
      </c>
      <c r="G556" s="173">
        <v>15.96</v>
      </c>
      <c r="H556" s="173">
        <v>6.22</v>
      </c>
      <c r="I556" s="174">
        <v>22.18</v>
      </c>
      <c r="J556" s="175">
        <v>0.22226164190779008</v>
      </c>
      <c r="K556" s="176">
        <v>27.11</v>
      </c>
      <c r="L556" s="177">
        <v>325.32</v>
      </c>
    </row>
    <row r="557" spans="1:12" ht="41.4">
      <c r="A557" s="252" t="s">
        <v>1108</v>
      </c>
      <c r="B557" s="170" t="s">
        <v>484</v>
      </c>
      <c r="C557" s="292" t="s">
        <v>1107</v>
      </c>
      <c r="D557" s="290" t="s">
        <v>4881</v>
      </c>
      <c r="E557" s="291" t="s">
        <v>3556</v>
      </c>
      <c r="F557" s="289">
        <v>12</v>
      </c>
      <c r="G557" s="173">
        <v>15.96</v>
      </c>
      <c r="H557" s="173">
        <v>6.22</v>
      </c>
      <c r="I557" s="174">
        <v>22.18</v>
      </c>
      <c r="J557" s="175">
        <v>0.22226164190779008</v>
      </c>
      <c r="K557" s="176">
        <v>27.11</v>
      </c>
      <c r="L557" s="177">
        <v>325.32</v>
      </c>
    </row>
    <row r="558" spans="1:12" ht="41.4">
      <c r="A558" s="252" t="s">
        <v>1109</v>
      </c>
      <c r="B558" s="170" t="s">
        <v>484</v>
      </c>
      <c r="C558" s="292" t="s">
        <v>1107</v>
      </c>
      <c r="D558" s="290" t="s">
        <v>4881</v>
      </c>
      <c r="E558" s="291" t="s">
        <v>3556</v>
      </c>
      <c r="F558" s="289">
        <v>12</v>
      </c>
      <c r="G558" s="173">
        <v>15.96</v>
      </c>
      <c r="H558" s="173">
        <v>6.22</v>
      </c>
      <c r="I558" s="174">
        <v>22.18</v>
      </c>
      <c r="J558" s="175">
        <v>0.22226164190779008</v>
      </c>
      <c r="K558" s="176">
        <v>27.11</v>
      </c>
      <c r="L558" s="177">
        <v>325.32</v>
      </c>
    </row>
    <row r="559" spans="1:12" ht="41.4">
      <c r="A559" s="252" t="s">
        <v>1110</v>
      </c>
      <c r="B559" s="170" t="s">
        <v>484</v>
      </c>
      <c r="C559" s="292" t="s">
        <v>1107</v>
      </c>
      <c r="D559" s="290" t="s">
        <v>4881</v>
      </c>
      <c r="E559" s="291" t="s">
        <v>3556</v>
      </c>
      <c r="F559" s="289">
        <v>12</v>
      </c>
      <c r="G559" s="173">
        <v>15.96</v>
      </c>
      <c r="H559" s="173">
        <v>6.22</v>
      </c>
      <c r="I559" s="174">
        <v>22.18</v>
      </c>
      <c r="J559" s="175">
        <v>0.22226164190779008</v>
      </c>
      <c r="K559" s="176">
        <v>27.11</v>
      </c>
      <c r="L559" s="177">
        <v>325.32</v>
      </c>
    </row>
    <row r="560" spans="1:12" ht="41.4">
      <c r="A560" s="252" t="s">
        <v>1111</v>
      </c>
      <c r="B560" s="170" t="s">
        <v>484</v>
      </c>
      <c r="C560" s="292" t="s">
        <v>1107</v>
      </c>
      <c r="D560" s="290" t="s">
        <v>4881</v>
      </c>
      <c r="E560" s="291" t="s">
        <v>3556</v>
      </c>
      <c r="F560" s="289">
        <v>12</v>
      </c>
      <c r="G560" s="173">
        <v>15.96</v>
      </c>
      <c r="H560" s="173">
        <v>6.22</v>
      </c>
      <c r="I560" s="174">
        <v>22.18</v>
      </c>
      <c r="J560" s="175">
        <v>0.22226164190779008</v>
      </c>
      <c r="K560" s="176">
        <v>27.11</v>
      </c>
      <c r="L560" s="177">
        <v>325.32</v>
      </c>
    </row>
    <row r="561" spans="1:12" ht="27.6">
      <c r="A561" s="252" t="s">
        <v>1112</v>
      </c>
      <c r="B561" s="170" t="s">
        <v>189</v>
      </c>
      <c r="C561" s="292">
        <v>96977</v>
      </c>
      <c r="D561" s="290" t="s">
        <v>4495</v>
      </c>
      <c r="E561" s="291" t="s">
        <v>3556</v>
      </c>
      <c r="F561" s="289">
        <v>39</v>
      </c>
      <c r="G561" s="173">
        <v>54.84</v>
      </c>
      <c r="H561" s="173">
        <v>1.3</v>
      </c>
      <c r="I561" s="174">
        <v>56.14</v>
      </c>
      <c r="J561" s="175">
        <v>0.22226164190779008</v>
      </c>
      <c r="K561" s="176">
        <v>68.62</v>
      </c>
      <c r="L561" s="177">
        <v>2676.18</v>
      </c>
    </row>
    <row r="562" spans="1:12" ht="41.4">
      <c r="A562" s="252" t="s">
        <v>1113</v>
      </c>
      <c r="B562" s="170" t="s">
        <v>484</v>
      </c>
      <c r="C562" s="292" t="s">
        <v>989</v>
      </c>
      <c r="D562" s="290" t="s">
        <v>4984</v>
      </c>
      <c r="E562" s="291" t="s">
        <v>3556</v>
      </c>
      <c r="F562" s="289">
        <v>48</v>
      </c>
      <c r="G562" s="173">
        <v>53.95</v>
      </c>
      <c r="H562" s="173">
        <v>12.05</v>
      </c>
      <c r="I562" s="174">
        <v>66</v>
      </c>
      <c r="J562" s="175">
        <v>0.22226164190779008</v>
      </c>
      <c r="K562" s="176">
        <v>80.67</v>
      </c>
      <c r="L562" s="177">
        <v>3872.16</v>
      </c>
    </row>
    <row r="563" spans="1:12" ht="41.4">
      <c r="A563" s="252" t="s">
        <v>1114</v>
      </c>
      <c r="B563" s="170" t="s">
        <v>484</v>
      </c>
      <c r="C563" s="292" t="s">
        <v>998</v>
      </c>
      <c r="D563" s="290" t="s">
        <v>4873</v>
      </c>
      <c r="E563" s="291" t="s">
        <v>3556</v>
      </c>
      <c r="F563" s="289">
        <v>48</v>
      </c>
      <c r="G563" s="173">
        <v>88.71</v>
      </c>
      <c r="H563" s="173">
        <v>13.99</v>
      </c>
      <c r="I563" s="174">
        <v>102.69999999999999</v>
      </c>
      <c r="J563" s="175">
        <v>0.22226164190779008</v>
      </c>
      <c r="K563" s="176">
        <v>125.53</v>
      </c>
      <c r="L563" s="177">
        <v>6025.44</v>
      </c>
    </row>
    <row r="564" spans="1:12" ht="41.4">
      <c r="A564" s="252" t="s">
        <v>1115</v>
      </c>
      <c r="B564" s="170" t="s">
        <v>484</v>
      </c>
      <c r="C564" s="292" t="s">
        <v>998</v>
      </c>
      <c r="D564" s="290" t="s">
        <v>4873</v>
      </c>
      <c r="E564" s="291" t="s">
        <v>3556</v>
      </c>
      <c r="F564" s="289">
        <v>48</v>
      </c>
      <c r="G564" s="173">
        <v>88.71</v>
      </c>
      <c r="H564" s="173">
        <v>13.99</v>
      </c>
      <c r="I564" s="174">
        <v>102.69999999999999</v>
      </c>
      <c r="J564" s="175">
        <v>0.22226164190779008</v>
      </c>
      <c r="K564" s="176">
        <v>125.53</v>
      </c>
      <c r="L564" s="177">
        <v>6025.44</v>
      </c>
    </row>
    <row r="565" spans="1:12" ht="41.4">
      <c r="A565" s="252" t="s">
        <v>1116</v>
      </c>
      <c r="B565" s="170" t="s">
        <v>484</v>
      </c>
      <c r="C565" s="292" t="s">
        <v>998</v>
      </c>
      <c r="D565" s="290" t="s">
        <v>4873</v>
      </c>
      <c r="E565" s="291" t="s">
        <v>3556</v>
      </c>
      <c r="F565" s="289">
        <v>48</v>
      </c>
      <c r="G565" s="173">
        <v>88.71</v>
      </c>
      <c r="H565" s="173">
        <v>13.99</v>
      </c>
      <c r="I565" s="174">
        <v>102.69999999999999</v>
      </c>
      <c r="J565" s="175">
        <v>0.22226164190779008</v>
      </c>
      <c r="K565" s="176">
        <v>125.53</v>
      </c>
      <c r="L565" s="177">
        <v>6025.44</v>
      </c>
    </row>
    <row r="566" spans="1:12" ht="41.4">
      <c r="A566" s="252" t="s">
        <v>1117</v>
      </c>
      <c r="B566" s="170" t="s">
        <v>484</v>
      </c>
      <c r="C566" s="292" t="s">
        <v>998</v>
      </c>
      <c r="D566" s="290" t="s">
        <v>4873</v>
      </c>
      <c r="E566" s="291" t="s">
        <v>3556</v>
      </c>
      <c r="F566" s="289">
        <v>48</v>
      </c>
      <c r="G566" s="173">
        <v>88.71</v>
      </c>
      <c r="H566" s="173">
        <v>13.99</v>
      </c>
      <c r="I566" s="174">
        <v>102.69999999999999</v>
      </c>
      <c r="J566" s="175">
        <v>0.22226164190779008</v>
      </c>
      <c r="K566" s="176">
        <v>125.53</v>
      </c>
      <c r="L566" s="177">
        <v>6025.44</v>
      </c>
    </row>
    <row r="567" spans="1:12">
      <c r="A567" s="252" t="s">
        <v>1118</v>
      </c>
      <c r="B567" s="170" t="s">
        <v>484</v>
      </c>
      <c r="C567" s="292" t="s">
        <v>1119</v>
      </c>
      <c r="D567" s="290" t="s">
        <v>5008</v>
      </c>
      <c r="E567" s="291" t="s">
        <v>3556</v>
      </c>
      <c r="F567" s="289">
        <v>20</v>
      </c>
      <c r="G567" s="173">
        <v>83.78</v>
      </c>
      <c r="H567" s="173">
        <v>3.38</v>
      </c>
      <c r="I567" s="174">
        <v>87.16</v>
      </c>
      <c r="J567" s="175">
        <v>0.22226164190779008</v>
      </c>
      <c r="K567" s="176">
        <v>106.53</v>
      </c>
      <c r="L567" s="177">
        <v>2130.6</v>
      </c>
    </row>
    <row r="568" spans="1:12">
      <c r="A568" s="196" t="s">
        <v>1120</v>
      </c>
      <c r="B568" s="197"/>
      <c r="C568" s="244"/>
      <c r="D568" s="198" t="s">
        <v>800</v>
      </c>
      <c r="E568" s="245"/>
      <c r="F568" s="246"/>
      <c r="G568" s="247"/>
      <c r="H568" s="247"/>
      <c r="I568" s="203"/>
      <c r="J568" s="203"/>
      <c r="K568" s="203"/>
      <c r="L568" s="204"/>
    </row>
    <row r="569" spans="1:12" ht="41.4">
      <c r="A569" s="205" t="s">
        <v>895</v>
      </c>
      <c r="B569" s="206" t="s">
        <v>189</v>
      </c>
      <c r="C569" s="294">
        <v>102108</v>
      </c>
      <c r="D569" s="295" t="s">
        <v>4551</v>
      </c>
      <c r="E569" s="296" t="s">
        <v>3487</v>
      </c>
      <c r="F569" s="289">
        <v>1</v>
      </c>
      <c r="G569" s="209">
        <v>34671.35</v>
      </c>
      <c r="H569" s="209">
        <v>409.11</v>
      </c>
      <c r="I569" s="174">
        <v>35080.46</v>
      </c>
      <c r="J569" s="473">
        <v>0.18579811986009576</v>
      </c>
      <c r="K569" s="176">
        <v>41598.339999999997</v>
      </c>
      <c r="L569" s="177">
        <v>41598.339999999997</v>
      </c>
    </row>
    <row r="570" spans="1:12" ht="27.6">
      <c r="A570" s="205" t="s">
        <v>896</v>
      </c>
      <c r="B570" s="170" t="s">
        <v>189</v>
      </c>
      <c r="C570" s="292">
        <v>96986</v>
      </c>
      <c r="D570" s="290" t="s">
        <v>4496</v>
      </c>
      <c r="E570" s="291" t="s">
        <v>3487</v>
      </c>
      <c r="F570" s="289">
        <v>9</v>
      </c>
      <c r="G570" s="173">
        <v>115.76</v>
      </c>
      <c r="H570" s="173">
        <v>15.36</v>
      </c>
      <c r="I570" s="174">
        <v>131.12</v>
      </c>
      <c r="J570" s="175">
        <v>0.22226164190779008</v>
      </c>
      <c r="K570" s="176">
        <v>160.26</v>
      </c>
      <c r="L570" s="177">
        <v>1442.34</v>
      </c>
    </row>
    <row r="571" spans="1:12" ht="27.6">
      <c r="A571" s="205" t="s">
        <v>897</v>
      </c>
      <c r="B571" s="206" t="s">
        <v>193</v>
      </c>
      <c r="C571" s="292" t="s">
        <v>1121</v>
      </c>
      <c r="D571" s="290" t="s">
        <v>5068</v>
      </c>
      <c r="E571" s="291" t="s">
        <v>4963</v>
      </c>
      <c r="F571" s="289">
        <v>1</v>
      </c>
      <c r="G571" s="173">
        <v>2975.58</v>
      </c>
      <c r="H571" s="173">
        <v>302.7</v>
      </c>
      <c r="I571" s="174">
        <v>3278.2799999999997</v>
      </c>
      <c r="J571" s="175">
        <v>0.22226164190779008</v>
      </c>
      <c r="K571" s="176">
        <v>4006.92</v>
      </c>
      <c r="L571" s="177">
        <v>4006.92</v>
      </c>
    </row>
    <row r="572" spans="1:12">
      <c r="A572" s="252" t="s">
        <v>899</v>
      </c>
      <c r="B572" s="170" t="s">
        <v>484</v>
      </c>
      <c r="C572" s="292" t="s">
        <v>1122</v>
      </c>
      <c r="D572" s="290" t="s">
        <v>5230</v>
      </c>
      <c r="E572" s="291" t="s">
        <v>3487</v>
      </c>
      <c r="F572" s="289">
        <v>1</v>
      </c>
      <c r="G572" s="173">
        <v>9345.7800000000007</v>
      </c>
      <c r="H572" s="173">
        <v>155.47999999999999</v>
      </c>
      <c r="I572" s="174">
        <v>9501.26</v>
      </c>
      <c r="J572" s="175">
        <v>0.22226164190779008</v>
      </c>
      <c r="K572" s="176">
        <v>11613.03</v>
      </c>
      <c r="L572" s="177">
        <v>11613.03</v>
      </c>
    </row>
    <row r="573" spans="1:12">
      <c r="A573" s="252" t="s">
        <v>901</v>
      </c>
      <c r="B573" s="170" t="s">
        <v>484</v>
      </c>
      <c r="C573" s="292" t="s">
        <v>1123</v>
      </c>
      <c r="D573" s="290" t="s">
        <v>5064</v>
      </c>
      <c r="E573" s="291" t="s">
        <v>4963</v>
      </c>
      <c r="F573" s="289">
        <v>2</v>
      </c>
      <c r="G573" s="173">
        <v>86.67</v>
      </c>
      <c r="H573" s="173">
        <v>19.440000000000001</v>
      </c>
      <c r="I573" s="174">
        <v>106.11</v>
      </c>
      <c r="J573" s="175">
        <v>0.22226164190779008</v>
      </c>
      <c r="K573" s="176">
        <v>129.69</v>
      </c>
      <c r="L573" s="177">
        <v>259.38</v>
      </c>
    </row>
    <row r="574" spans="1:12" ht="27.6">
      <c r="A574" s="252" t="s">
        <v>902</v>
      </c>
      <c r="B574" s="170" t="s">
        <v>484</v>
      </c>
      <c r="C574" s="292" t="s">
        <v>1124</v>
      </c>
      <c r="D574" s="290" t="s">
        <v>5231</v>
      </c>
      <c r="E574" s="291" t="s">
        <v>3487</v>
      </c>
      <c r="F574" s="289">
        <v>1</v>
      </c>
      <c r="G574" s="173">
        <v>257.62</v>
      </c>
      <c r="H574" s="173">
        <v>58.31</v>
      </c>
      <c r="I574" s="174">
        <v>315.93</v>
      </c>
      <c r="J574" s="175">
        <v>0.22226164190779008</v>
      </c>
      <c r="K574" s="176">
        <v>386.15</v>
      </c>
      <c r="L574" s="177">
        <v>386.15</v>
      </c>
    </row>
    <row r="575" spans="1:12">
      <c r="A575" s="252" t="s">
        <v>903</v>
      </c>
      <c r="B575" s="170" t="s">
        <v>484</v>
      </c>
      <c r="C575" s="292" t="s">
        <v>1125</v>
      </c>
      <c r="D575" s="290" t="s">
        <v>5232</v>
      </c>
      <c r="E575" s="291" t="s">
        <v>3487</v>
      </c>
      <c r="F575" s="289">
        <v>3</v>
      </c>
      <c r="G575" s="173">
        <v>270.42</v>
      </c>
      <c r="H575" s="173">
        <v>46.64</v>
      </c>
      <c r="I575" s="174">
        <v>317.06</v>
      </c>
      <c r="J575" s="175">
        <v>0.22226164190779008</v>
      </c>
      <c r="K575" s="176">
        <v>387.53</v>
      </c>
      <c r="L575" s="177">
        <v>1162.5899999999999</v>
      </c>
    </row>
    <row r="576" spans="1:12">
      <c r="A576" s="252" t="s">
        <v>904</v>
      </c>
      <c r="B576" s="170" t="s">
        <v>484</v>
      </c>
      <c r="C576" s="292" t="s">
        <v>1126</v>
      </c>
      <c r="D576" s="290" t="s">
        <v>5145</v>
      </c>
      <c r="E576" s="291" t="s">
        <v>3487</v>
      </c>
      <c r="F576" s="289">
        <v>4</v>
      </c>
      <c r="G576" s="173">
        <v>76.88</v>
      </c>
      <c r="H576" s="173">
        <v>11.66</v>
      </c>
      <c r="I576" s="174">
        <v>88.539999999999992</v>
      </c>
      <c r="J576" s="175">
        <v>0.22226164190779008</v>
      </c>
      <c r="K576" s="176">
        <v>108.22</v>
      </c>
      <c r="L576" s="177">
        <v>432.88</v>
      </c>
    </row>
    <row r="577" spans="1:12">
      <c r="A577" s="252" t="s">
        <v>906</v>
      </c>
      <c r="B577" s="170" t="s">
        <v>484</v>
      </c>
      <c r="C577" s="292" t="s">
        <v>1127</v>
      </c>
      <c r="D577" s="290" t="s">
        <v>5233</v>
      </c>
      <c r="E577" s="291" t="s">
        <v>3487</v>
      </c>
      <c r="F577" s="289">
        <v>3</v>
      </c>
      <c r="G577" s="173">
        <v>45.49</v>
      </c>
      <c r="H577" s="173">
        <v>19.440000000000001</v>
      </c>
      <c r="I577" s="174">
        <v>64.930000000000007</v>
      </c>
      <c r="J577" s="175">
        <v>0.22226164190779008</v>
      </c>
      <c r="K577" s="176">
        <v>79.36</v>
      </c>
      <c r="L577" s="177">
        <v>238.08</v>
      </c>
    </row>
    <row r="578" spans="1:12">
      <c r="A578" s="252" t="s">
        <v>908</v>
      </c>
      <c r="B578" s="170" t="s">
        <v>484</v>
      </c>
      <c r="C578" s="292" t="s">
        <v>1128</v>
      </c>
      <c r="D578" s="290" t="s">
        <v>5234</v>
      </c>
      <c r="E578" s="291" t="s">
        <v>3487</v>
      </c>
      <c r="F578" s="289">
        <v>8</v>
      </c>
      <c r="G578" s="173">
        <v>291.04000000000002</v>
      </c>
      <c r="H578" s="173">
        <v>77.739999999999995</v>
      </c>
      <c r="I578" s="174">
        <v>368.78000000000003</v>
      </c>
      <c r="J578" s="175">
        <v>0.22226164190779008</v>
      </c>
      <c r="K578" s="176">
        <v>450.75</v>
      </c>
      <c r="L578" s="177">
        <v>3606</v>
      </c>
    </row>
    <row r="579" spans="1:12">
      <c r="A579" s="252" t="s">
        <v>910</v>
      </c>
      <c r="B579" s="170" t="s">
        <v>484</v>
      </c>
      <c r="C579" s="292" t="s">
        <v>1129</v>
      </c>
      <c r="D579" s="290" t="s">
        <v>5235</v>
      </c>
      <c r="E579" s="291" t="s">
        <v>3487</v>
      </c>
      <c r="F579" s="289">
        <v>1</v>
      </c>
      <c r="G579" s="173">
        <v>411.16</v>
      </c>
      <c r="H579" s="173">
        <v>38.869999999999997</v>
      </c>
      <c r="I579" s="174">
        <v>450.03000000000003</v>
      </c>
      <c r="J579" s="175">
        <v>0.22226164190779008</v>
      </c>
      <c r="K579" s="176">
        <v>550.04999999999995</v>
      </c>
      <c r="L579" s="177">
        <v>550.04999999999995</v>
      </c>
    </row>
    <row r="580" spans="1:12">
      <c r="A580" s="252" t="s">
        <v>912</v>
      </c>
      <c r="B580" s="170" t="s">
        <v>484</v>
      </c>
      <c r="C580" s="292" t="s">
        <v>1130</v>
      </c>
      <c r="D580" s="290" t="s">
        <v>5236</v>
      </c>
      <c r="E580" s="291" t="s">
        <v>3487</v>
      </c>
      <c r="F580" s="289">
        <v>2</v>
      </c>
      <c r="G580" s="173">
        <v>138.91999999999999</v>
      </c>
      <c r="H580" s="173">
        <v>11.66</v>
      </c>
      <c r="I580" s="174">
        <v>150.57999999999998</v>
      </c>
      <c r="J580" s="175">
        <v>0.22226164190779008</v>
      </c>
      <c r="K580" s="176">
        <v>184.05</v>
      </c>
      <c r="L580" s="177">
        <v>368.1</v>
      </c>
    </row>
    <row r="581" spans="1:12" ht="27.6">
      <c r="A581" s="252" t="s">
        <v>914</v>
      </c>
      <c r="B581" s="170" t="s">
        <v>484</v>
      </c>
      <c r="C581" s="292" t="s">
        <v>1131</v>
      </c>
      <c r="D581" s="290" t="s">
        <v>5237</v>
      </c>
      <c r="E581" s="291" t="s">
        <v>3487</v>
      </c>
      <c r="F581" s="289">
        <v>2</v>
      </c>
      <c r="G581" s="173">
        <v>486.18</v>
      </c>
      <c r="H581" s="173">
        <v>58.31</v>
      </c>
      <c r="I581" s="174">
        <v>544.49</v>
      </c>
      <c r="J581" s="175">
        <v>0.22226164190779008</v>
      </c>
      <c r="K581" s="176">
        <v>665.51</v>
      </c>
      <c r="L581" s="177">
        <v>1331.02</v>
      </c>
    </row>
    <row r="582" spans="1:12" ht="27.6">
      <c r="A582" s="252" t="s">
        <v>916</v>
      </c>
      <c r="B582" s="210" t="s">
        <v>189</v>
      </c>
      <c r="C582" s="292">
        <v>98111</v>
      </c>
      <c r="D582" s="305" t="s">
        <v>4514</v>
      </c>
      <c r="E582" s="301" t="s">
        <v>3487</v>
      </c>
      <c r="F582" s="289">
        <v>9</v>
      </c>
      <c r="G582" s="236">
        <v>39.24</v>
      </c>
      <c r="H582" s="236">
        <v>5.96</v>
      </c>
      <c r="I582" s="174">
        <v>45.2</v>
      </c>
      <c r="J582" s="175">
        <v>0.22226164190779008</v>
      </c>
      <c r="K582" s="176">
        <v>55.25</v>
      </c>
      <c r="L582" s="177">
        <v>497.25</v>
      </c>
    </row>
    <row r="583" spans="1:12">
      <c r="A583" s="252" t="s">
        <v>918</v>
      </c>
      <c r="B583" s="170" t="s">
        <v>484</v>
      </c>
      <c r="C583" s="292" t="s">
        <v>1132</v>
      </c>
      <c r="D583" s="290" t="s">
        <v>5259</v>
      </c>
      <c r="E583" s="291" t="s">
        <v>3487</v>
      </c>
      <c r="F583" s="289">
        <v>2</v>
      </c>
      <c r="G583" s="173">
        <v>198.23</v>
      </c>
      <c r="H583" s="173">
        <v>58.31</v>
      </c>
      <c r="I583" s="174">
        <v>256.53999999999996</v>
      </c>
      <c r="J583" s="175">
        <v>0.22226164190779008</v>
      </c>
      <c r="K583" s="176">
        <v>313.56</v>
      </c>
      <c r="L583" s="177">
        <v>627.12</v>
      </c>
    </row>
    <row r="584" spans="1:12">
      <c r="A584" s="252" t="s">
        <v>920</v>
      </c>
      <c r="B584" s="170" t="s">
        <v>484</v>
      </c>
      <c r="C584" s="292" t="s">
        <v>1133</v>
      </c>
      <c r="D584" s="290" t="s">
        <v>5260</v>
      </c>
      <c r="E584" s="291" t="s">
        <v>3487</v>
      </c>
      <c r="F584" s="289">
        <v>25</v>
      </c>
      <c r="G584" s="173">
        <v>21.13</v>
      </c>
      <c r="H584" s="173">
        <v>5.0599999999999996</v>
      </c>
      <c r="I584" s="174">
        <v>26.189999999999998</v>
      </c>
      <c r="J584" s="175">
        <v>0.22226164190779008</v>
      </c>
      <c r="K584" s="176">
        <v>32.01</v>
      </c>
      <c r="L584" s="177">
        <v>800.25</v>
      </c>
    </row>
    <row r="585" spans="1:12">
      <c r="A585" s="252" t="s">
        <v>922</v>
      </c>
      <c r="B585" s="170" t="s">
        <v>484</v>
      </c>
      <c r="C585" s="292" t="s">
        <v>1134</v>
      </c>
      <c r="D585" s="290" t="s">
        <v>5261</v>
      </c>
      <c r="E585" s="291" t="s">
        <v>3487</v>
      </c>
      <c r="F585" s="289">
        <v>9</v>
      </c>
      <c r="G585" s="173">
        <v>223.6</v>
      </c>
      <c r="H585" s="173">
        <v>10.11</v>
      </c>
      <c r="I585" s="174">
        <v>233.70999999999998</v>
      </c>
      <c r="J585" s="175">
        <v>0.22226164190779008</v>
      </c>
      <c r="K585" s="176">
        <v>285.64999999999998</v>
      </c>
      <c r="L585" s="177">
        <v>2570.85</v>
      </c>
    </row>
    <row r="586" spans="1:12">
      <c r="A586" s="179" t="s">
        <v>23</v>
      </c>
      <c r="B586" s="180"/>
      <c r="C586" s="195"/>
      <c r="D586" s="181" t="s">
        <v>1135</v>
      </c>
      <c r="E586" s="182"/>
      <c r="F586" s="183"/>
      <c r="G586" s="184"/>
      <c r="H586" s="184"/>
      <c r="I586" s="185"/>
      <c r="J586" s="186"/>
      <c r="K586" s="187"/>
      <c r="L586" s="188">
        <v>112776.16</v>
      </c>
    </row>
    <row r="587" spans="1:12">
      <c r="A587" s="196" t="s">
        <v>1136</v>
      </c>
      <c r="B587" s="218"/>
      <c r="C587" s="254"/>
      <c r="D587" s="198" t="s">
        <v>1093</v>
      </c>
      <c r="E587" s="255"/>
      <c r="F587" s="256"/>
      <c r="G587" s="257"/>
      <c r="H587" s="257"/>
      <c r="I587" s="258"/>
      <c r="J587" s="258"/>
      <c r="K587" s="258"/>
      <c r="L587" s="259"/>
    </row>
    <row r="588" spans="1:12" ht="27.6">
      <c r="A588" s="205" t="s">
        <v>1137</v>
      </c>
      <c r="B588" s="170" t="s">
        <v>193</v>
      </c>
      <c r="C588" s="292" t="s">
        <v>913</v>
      </c>
      <c r="D588" s="290" t="s">
        <v>4876</v>
      </c>
      <c r="E588" s="291" t="s">
        <v>3556</v>
      </c>
      <c r="F588" s="289">
        <v>92</v>
      </c>
      <c r="G588" s="304">
        <v>46.04</v>
      </c>
      <c r="H588" s="173">
        <v>17.489999999999998</v>
      </c>
      <c r="I588" s="174">
        <v>63.53</v>
      </c>
      <c r="J588" s="175">
        <v>0.22226164190779008</v>
      </c>
      <c r="K588" s="176">
        <v>77.650000000000006</v>
      </c>
      <c r="L588" s="177">
        <v>7143.8</v>
      </c>
    </row>
    <row r="589" spans="1:12" ht="27.6">
      <c r="A589" s="205" t="s">
        <v>1138</v>
      </c>
      <c r="B589" s="170" t="s">
        <v>484</v>
      </c>
      <c r="C589" s="292" t="s">
        <v>917</v>
      </c>
      <c r="D589" s="290" t="s">
        <v>4971</v>
      </c>
      <c r="E589" s="291" t="s">
        <v>3487</v>
      </c>
      <c r="F589" s="289">
        <v>5</v>
      </c>
      <c r="G589" s="304">
        <v>36.65</v>
      </c>
      <c r="H589" s="173">
        <v>7.77</v>
      </c>
      <c r="I589" s="174">
        <v>44.42</v>
      </c>
      <c r="J589" s="175">
        <v>0.22226164190779008</v>
      </c>
      <c r="K589" s="176">
        <v>54.29</v>
      </c>
      <c r="L589" s="177">
        <v>271.45</v>
      </c>
    </row>
    <row r="590" spans="1:12">
      <c r="A590" s="205" t="s">
        <v>1139</v>
      </c>
      <c r="B590" s="170" t="s">
        <v>484</v>
      </c>
      <c r="C590" s="292" t="s">
        <v>1140</v>
      </c>
      <c r="D590" s="290" t="s">
        <v>4972</v>
      </c>
      <c r="E590" s="291" t="s">
        <v>3487</v>
      </c>
      <c r="F590" s="289">
        <v>4</v>
      </c>
      <c r="G590" s="304">
        <v>34.15</v>
      </c>
      <c r="H590" s="173">
        <v>7.77</v>
      </c>
      <c r="I590" s="174">
        <v>41.92</v>
      </c>
      <c r="J590" s="175">
        <v>0.22226164190779008</v>
      </c>
      <c r="K590" s="176">
        <v>51.24</v>
      </c>
      <c r="L590" s="177">
        <v>204.96</v>
      </c>
    </row>
    <row r="591" spans="1:12">
      <c r="A591" s="205" t="s">
        <v>1141</v>
      </c>
      <c r="B591" s="170" t="s">
        <v>484</v>
      </c>
      <c r="C591" s="292" t="s">
        <v>921</v>
      </c>
      <c r="D591" s="290" t="s">
        <v>4970</v>
      </c>
      <c r="E591" s="291" t="s">
        <v>3487</v>
      </c>
      <c r="F591" s="289">
        <v>3</v>
      </c>
      <c r="G591" s="304">
        <v>31.24</v>
      </c>
      <c r="H591" s="173">
        <v>7.77</v>
      </c>
      <c r="I591" s="174">
        <v>39.01</v>
      </c>
      <c r="J591" s="175">
        <v>0.22226164190779008</v>
      </c>
      <c r="K591" s="176">
        <v>47.68</v>
      </c>
      <c r="L591" s="177">
        <v>143.04</v>
      </c>
    </row>
    <row r="592" spans="1:12">
      <c r="A592" s="205" t="s">
        <v>1142</v>
      </c>
      <c r="B592" s="170" t="s">
        <v>484</v>
      </c>
      <c r="C592" s="292" t="s">
        <v>925</v>
      </c>
      <c r="D592" s="290" t="s">
        <v>4974</v>
      </c>
      <c r="E592" s="291" t="s">
        <v>3487</v>
      </c>
      <c r="F592" s="289">
        <v>3</v>
      </c>
      <c r="G592" s="304">
        <v>35.26</v>
      </c>
      <c r="H592" s="173">
        <v>7.77</v>
      </c>
      <c r="I592" s="174">
        <v>43.03</v>
      </c>
      <c r="J592" s="175">
        <v>0.22226164190779008</v>
      </c>
      <c r="K592" s="176">
        <v>52.59</v>
      </c>
      <c r="L592" s="177">
        <v>157.77000000000001</v>
      </c>
    </row>
    <row r="593" spans="1:12" ht="41.4">
      <c r="A593" s="205" t="s">
        <v>1143</v>
      </c>
      <c r="B593" s="170" t="s">
        <v>189</v>
      </c>
      <c r="C593" s="292">
        <v>95745</v>
      </c>
      <c r="D593" s="290" t="s">
        <v>4443</v>
      </c>
      <c r="E593" s="291" t="s">
        <v>3556</v>
      </c>
      <c r="F593" s="289">
        <v>25</v>
      </c>
      <c r="G593" s="304">
        <v>18.009999999999998</v>
      </c>
      <c r="H593" s="173">
        <v>6.23</v>
      </c>
      <c r="I593" s="174">
        <v>24.24</v>
      </c>
      <c r="J593" s="175">
        <v>0.22226164190779008</v>
      </c>
      <c r="K593" s="176">
        <v>29.63</v>
      </c>
      <c r="L593" s="177">
        <v>740.75</v>
      </c>
    </row>
    <row r="594" spans="1:12" ht="27.6">
      <c r="A594" s="205" t="s">
        <v>1144</v>
      </c>
      <c r="B594" s="170" t="s">
        <v>193</v>
      </c>
      <c r="C594" s="292" t="s">
        <v>954</v>
      </c>
      <c r="D594" s="290" t="s">
        <v>4930</v>
      </c>
      <c r="E594" s="291" t="s">
        <v>3487</v>
      </c>
      <c r="F594" s="289">
        <v>7</v>
      </c>
      <c r="G594" s="304">
        <v>8.4499999999999993</v>
      </c>
      <c r="H594" s="173">
        <v>5.44</v>
      </c>
      <c r="I594" s="174">
        <v>13.89</v>
      </c>
      <c r="J594" s="175">
        <v>0.22226164190779008</v>
      </c>
      <c r="K594" s="176">
        <v>16.98</v>
      </c>
      <c r="L594" s="177">
        <v>118.86</v>
      </c>
    </row>
    <row r="595" spans="1:12" ht="41.4">
      <c r="A595" s="205" t="s">
        <v>1145</v>
      </c>
      <c r="B595" s="170" t="s">
        <v>189</v>
      </c>
      <c r="C595" s="292">
        <v>91871</v>
      </c>
      <c r="D595" s="290" t="s">
        <v>4333</v>
      </c>
      <c r="E595" s="291" t="s">
        <v>3556</v>
      </c>
      <c r="F595" s="289">
        <v>170</v>
      </c>
      <c r="G595" s="304">
        <v>7.89</v>
      </c>
      <c r="H595" s="173">
        <v>6.61</v>
      </c>
      <c r="I595" s="174">
        <v>14.5</v>
      </c>
      <c r="J595" s="175">
        <v>0.22226164190779008</v>
      </c>
      <c r="K595" s="176">
        <v>17.72</v>
      </c>
      <c r="L595" s="177">
        <v>3012.4</v>
      </c>
    </row>
    <row r="596" spans="1:12" ht="41.4">
      <c r="A596" s="205" t="s">
        <v>1146</v>
      </c>
      <c r="B596" s="170" t="s">
        <v>189</v>
      </c>
      <c r="C596" s="292">
        <v>91914</v>
      </c>
      <c r="D596" s="290" t="s">
        <v>4341</v>
      </c>
      <c r="E596" s="291" t="s">
        <v>3487</v>
      </c>
      <c r="F596" s="289">
        <v>60</v>
      </c>
      <c r="G596" s="304">
        <v>7.58</v>
      </c>
      <c r="H596" s="173">
        <v>9.31</v>
      </c>
      <c r="I596" s="174">
        <v>16.89</v>
      </c>
      <c r="J596" s="175">
        <v>0.22226164190779008</v>
      </c>
      <c r="K596" s="176">
        <v>20.64</v>
      </c>
      <c r="L596" s="177">
        <v>1238.4000000000001</v>
      </c>
    </row>
    <row r="597" spans="1:12" ht="41.4">
      <c r="A597" s="205" t="s">
        <v>1147</v>
      </c>
      <c r="B597" s="170" t="s">
        <v>189</v>
      </c>
      <c r="C597" s="292">
        <v>91884</v>
      </c>
      <c r="D597" s="290" t="s">
        <v>4337</v>
      </c>
      <c r="E597" s="291" t="s">
        <v>3487</v>
      </c>
      <c r="F597" s="289">
        <v>57</v>
      </c>
      <c r="G597" s="304">
        <v>4.0000000000000009</v>
      </c>
      <c r="H597" s="173">
        <v>6.21</v>
      </c>
      <c r="I597" s="174">
        <v>10.210000000000001</v>
      </c>
      <c r="J597" s="175">
        <v>0.22226164190779008</v>
      </c>
      <c r="K597" s="176">
        <v>12.48</v>
      </c>
      <c r="L597" s="177">
        <v>711.36</v>
      </c>
    </row>
    <row r="598" spans="1:12" ht="27.6">
      <c r="A598" s="205" t="s">
        <v>1148</v>
      </c>
      <c r="B598" s="170" t="s">
        <v>193</v>
      </c>
      <c r="C598" s="292" t="s">
        <v>1149</v>
      </c>
      <c r="D598" s="290" t="s">
        <v>4958</v>
      </c>
      <c r="E598" s="291" t="s">
        <v>4934</v>
      </c>
      <c r="F598" s="289">
        <v>308</v>
      </c>
      <c r="G598" s="304">
        <v>21.43</v>
      </c>
      <c r="H598" s="173">
        <v>7.77</v>
      </c>
      <c r="I598" s="174">
        <v>29.2</v>
      </c>
      <c r="J598" s="175">
        <v>0.22226164190779008</v>
      </c>
      <c r="K598" s="176">
        <v>35.69</v>
      </c>
      <c r="L598" s="177">
        <v>10992.52</v>
      </c>
    </row>
    <row r="599" spans="1:12" ht="27.6">
      <c r="A599" s="205" t="s">
        <v>1150</v>
      </c>
      <c r="B599" s="170" t="s">
        <v>220</v>
      </c>
      <c r="C599" s="322" t="s">
        <v>1151</v>
      </c>
      <c r="D599" s="290" t="s">
        <v>4871</v>
      </c>
      <c r="E599" s="291" t="s">
        <v>3487</v>
      </c>
      <c r="F599" s="289">
        <v>18</v>
      </c>
      <c r="G599" s="304">
        <v>14.97</v>
      </c>
      <c r="H599" s="173">
        <v>15.55</v>
      </c>
      <c r="I599" s="174">
        <v>30.520000000000003</v>
      </c>
      <c r="J599" s="175">
        <v>0.22226164190779008</v>
      </c>
      <c r="K599" s="176">
        <v>37.299999999999997</v>
      </c>
      <c r="L599" s="177">
        <v>671.4</v>
      </c>
    </row>
    <row r="600" spans="1:12" ht="27.6">
      <c r="A600" s="205" t="s">
        <v>1152</v>
      </c>
      <c r="B600" s="170" t="s">
        <v>220</v>
      </c>
      <c r="C600" s="322" t="s">
        <v>1153</v>
      </c>
      <c r="D600" s="290" t="s">
        <v>4872</v>
      </c>
      <c r="E600" s="291" t="s">
        <v>3487</v>
      </c>
      <c r="F600" s="289">
        <v>35</v>
      </c>
      <c r="G600" s="304">
        <v>21.95</v>
      </c>
      <c r="H600" s="173">
        <v>15.55</v>
      </c>
      <c r="I600" s="174">
        <v>37.5</v>
      </c>
      <c r="J600" s="175">
        <v>0.22226164190779008</v>
      </c>
      <c r="K600" s="176">
        <v>45.83</v>
      </c>
      <c r="L600" s="177">
        <v>1604.05</v>
      </c>
    </row>
    <row r="601" spans="1:12" ht="27.6">
      <c r="A601" s="205" t="s">
        <v>1154</v>
      </c>
      <c r="B601" s="170" t="s">
        <v>484</v>
      </c>
      <c r="C601" s="292" t="s">
        <v>1155</v>
      </c>
      <c r="D601" s="290" t="s">
        <v>4973</v>
      </c>
      <c r="E601" s="291" t="s">
        <v>3487</v>
      </c>
      <c r="F601" s="289">
        <v>62</v>
      </c>
      <c r="G601" s="304">
        <v>12.81</v>
      </c>
      <c r="H601" s="173">
        <v>11.66</v>
      </c>
      <c r="I601" s="174">
        <v>24.47</v>
      </c>
      <c r="J601" s="175">
        <v>0.22226164190779008</v>
      </c>
      <c r="K601" s="176">
        <v>29.91</v>
      </c>
      <c r="L601" s="177">
        <v>1854.42</v>
      </c>
    </row>
    <row r="602" spans="1:12">
      <c r="A602" s="205" t="s">
        <v>1156</v>
      </c>
      <c r="B602" s="170" t="s">
        <v>484</v>
      </c>
      <c r="C602" s="292" t="s">
        <v>1157</v>
      </c>
      <c r="D602" s="290" t="s">
        <v>4959</v>
      </c>
      <c r="E602" s="291" t="s">
        <v>3487</v>
      </c>
      <c r="F602" s="289">
        <v>267</v>
      </c>
      <c r="G602" s="304">
        <v>9.0500000000000007</v>
      </c>
      <c r="H602" s="173">
        <v>7.77</v>
      </c>
      <c r="I602" s="174">
        <v>16.82</v>
      </c>
      <c r="J602" s="175">
        <v>0.22226164190779008</v>
      </c>
      <c r="K602" s="176">
        <v>20.56</v>
      </c>
      <c r="L602" s="177">
        <v>5489.52</v>
      </c>
    </row>
    <row r="603" spans="1:12">
      <c r="A603" s="205" t="s">
        <v>1158</v>
      </c>
      <c r="B603" s="206" t="s">
        <v>193</v>
      </c>
      <c r="C603" s="292" t="s">
        <v>927</v>
      </c>
      <c r="D603" s="290" t="s">
        <v>4947</v>
      </c>
      <c r="E603" s="291" t="s">
        <v>3487</v>
      </c>
      <c r="F603" s="289">
        <v>533</v>
      </c>
      <c r="G603" s="304">
        <v>3.06</v>
      </c>
      <c r="H603" s="173">
        <v>1.55</v>
      </c>
      <c r="I603" s="174">
        <v>4.6100000000000003</v>
      </c>
      <c r="J603" s="175">
        <v>0.22226164190779008</v>
      </c>
      <c r="K603" s="176">
        <v>5.63</v>
      </c>
      <c r="L603" s="177">
        <v>3000.79</v>
      </c>
    </row>
    <row r="604" spans="1:12">
      <c r="A604" s="205" t="s">
        <v>1159</v>
      </c>
      <c r="B604" s="170" t="s">
        <v>484</v>
      </c>
      <c r="C604" s="292" t="s">
        <v>929</v>
      </c>
      <c r="D604" s="290" t="s">
        <v>4937</v>
      </c>
      <c r="E604" s="291" t="s">
        <v>3487</v>
      </c>
      <c r="F604" s="289">
        <v>267</v>
      </c>
      <c r="G604" s="304">
        <v>31.88</v>
      </c>
      <c r="H604" s="173">
        <v>11.66</v>
      </c>
      <c r="I604" s="174">
        <v>43.54</v>
      </c>
      <c r="J604" s="175">
        <v>0.22226164190779008</v>
      </c>
      <c r="K604" s="176">
        <v>53.22</v>
      </c>
      <c r="L604" s="177">
        <v>14209.74</v>
      </c>
    </row>
    <row r="605" spans="1:12">
      <c r="A605" s="205" t="s">
        <v>1160</v>
      </c>
      <c r="B605" s="206" t="s">
        <v>193</v>
      </c>
      <c r="C605" s="292" t="s">
        <v>931</v>
      </c>
      <c r="D605" s="290" t="s">
        <v>4868</v>
      </c>
      <c r="E605" s="291" t="s">
        <v>3487</v>
      </c>
      <c r="F605" s="289">
        <v>533</v>
      </c>
      <c r="G605" s="304">
        <v>0.36</v>
      </c>
      <c r="H605" s="173">
        <v>0.39</v>
      </c>
      <c r="I605" s="174">
        <v>0.75</v>
      </c>
      <c r="J605" s="175">
        <v>0.22226164190779008</v>
      </c>
      <c r="K605" s="176">
        <v>0.92</v>
      </c>
      <c r="L605" s="177">
        <v>490.36</v>
      </c>
    </row>
    <row r="606" spans="1:12">
      <c r="A606" s="205" t="s">
        <v>1161</v>
      </c>
      <c r="B606" s="206" t="s">
        <v>193</v>
      </c>
      <c r="C606" s="292" t="s">
        <v>933</v>
      </c>
      <c r="D606" s="290" t="s">
        <v>4944</v>
      </c>
      <c r="E606" s="291" t="s">
        <v>3487</v>
      </c>
      <c r="F606" s="289">
        <v>533</v>
      </c>
      <c r="G606" s="304">
        <v>1.02</v>
      </c>
      <c r="H606" s="173">
        <v>0.39</v>
      </c>
      <c r="I606" s="174">
        <v>1.4100000000000001</v>
      </c>
      <c r="J606" s="175">
        <v>0.22226164190779008</v>
      </c>
      <c r="K606" s="176">
        <v>1.72</v>
      </c>
      <c r="L606" s="177">
        <v>916.76</v>
      </c>
    </row>
    <row r="607" spans="1:12" ht="27.6">
      <c r="A607" s="205" t="s">
        <v>1162</v>
      </c>
      <c r="B607" s="190" t="s">
        <v>193</v>
      </c>
      <c r="C607" s="293" t="s">
        <v>939</v>
      </c>
      <c r="D607" s="302" t="s">
        <v>4877</v>
      </c>
      <c r="E607" s="307" t="s">
        <v>3556</v>
      </c>
      <c r="F607" s="299">
        <v>80</v>
      </c>
      <c r="G607" s="308">
        <v>15.29</v>
      </c>
      <c r="H607" s="194">
        <v>7.77</v>
      </c>
      <c r="I607" s="174">
        <v>23.06</v>
      </c>
      <c r="J607" s="175">
        <v>0.22226164190779008</v>
      </c>
      <c r="K607" s="176">
        <v>28.19</v>
      </c>
      <c r="L607" s="177">
        <v>2255.1999999999998</v>
      </c>
    </row>
    <row r="608" spans="1:12">
      <c r="A608" s="196" t="s">
        <v>1163</v>
      </c>
      <c r="B608" s="197"/>
      <c r="C608" s="244"/>
      <c r="D608" s="198" t="s">
        <v>1011</v>
      </c>
      <c r="E608" s="245"/>
      <c r="F608" s="246"/>
      <c r="G608" s="247"/>
      <c r="H608" s="247"/>
      <c r="I608" s="203"/>
      <c r="J608" s="203"/>
      <c r="K608" s="203"/>
      <c r="L608" s="204"/>
    </row>
    <row r="609" spans="1:12" ht="27.6">
      <c r="A609" s="205" t="s">
        <v>1164</v>
      </c>
      <c r="B609" s="206" t="s">
        <v>189</v>
      </c>
      <c r="C609" s="294">
        <v>91941</v>
      </c>
      <c r="D609" s="295" t="s">
        <v>4346</v>
      </c>
      <c r="E609" s="296" t="s">
        <v>3487</v>
      </c>
      <c r="F609" s="289">
        <v>20</v>
      </c>
      <c r="G609" s="306">
        <v>6.1000000000000005</v>
      </c>
      <c r="H609" s="209">
        <v>5.79</v>
      </c>
      <c r="I609" s="174">
        <v>11.89</v>
      </c>
      <c r="J609" s="175">
        <v>0.22226164190779008</v>
      </c>
      <c r="K609" s="176">
        <v>14.53</v>
      </c>
      <c r="L609" s="177">
        <v>290.60000000000002</v>
      </c>
    </row>
    <row r="610" spans="1:12" ht="27.6">
      <c r="A610" s="205" t="s">
        <v>1165</v>
      </c>
      <c r="B610" s="170" t="s">
        <v>189</v>
      </c>
      <c r="C610" s="292">
        <v>91940</v>
      </c>
      <c r="D610" s="290" t="s">
        <v>4345</v>
      </c>
      <c r="E610" s="291" t="s">
        <v>3487</v>
      </c>
      <c r="F610" s="289">
        <v>20</v>
      </c>
      <c r="G610" s="304">
        <v>7.4699999999999989</v>
      </c>
      <c r="H610" s="173">
        <v>9.75</v>
      </c>
      <c r="I610" s="174">
        <v>17.22</v>
      </c>
      <c r="J610" s="175">
        <v>0.22226164190779008</v>
      </c>
      <c r="K610" s="176">
        <v>21.05</v>
      </c>
      <c r="L610" s="177">
        <v>421</v>
      </c>
    </row>
    <row r="611" spans="1:12" ht="27.6">
      <c r="A611" s="205" t="s">
        <v>1166</v>
      </c>
      <c r="B611" s="170" t="s">
        <v>189</v>
      </c>
      <c r="C611" s="292">
        <v>91939</v>
      </c>
      <c r="D611" s="290" t="s">
        <v>4344</v>
      </c>
      <c r="E611" s="291" t="s">
        <v>3487</v>
      </c>
      <c r="F611" s="289">
        <v>12</v>
      </c>
      <c r="G611" s="304">
        <v>11.090000000000003</v>
      </c>
      <c r="H611" s="173">
        <v>20.329999999999998</v>
      </c>
      <c r="I611" s="174">
        <v>31.42</v>
      </c>
      <c r="J611" s="175">
        <v>0.22226164190779008</v>
      </c>
      <c r="K611" s="176">
        <v>38.4</v>
      </c>
      <c r="L611" s="177">
        <v>460.8</v>
      </c>
    </row>
    <row r="612" spans="1:12" ht="27.6">
      <c r="A612" s="205" t="s">
        <v>1167</v>
      </c>
      <c r="B612" s="190" t="s">
        <v>189</v>
      </c>
      <c r="C612" s="293">
        <v>95801</v>
      </c>
      <c r="D612" s="302" t="s">
        <v>4451</v>
      </c>
      <c r="E612" s="307" t="s">
        <v>3487</v>
      </c>
      <c r="F612" s="299">
        <v>21</v>
      </c>
      <c r="G612" s="308">
        <v>23.54</v>
      </c>
      <c r="H612" s="194">
        <v>19.32</v>
      </c>
      <c r="I612" s="174">
        <v>42.86</v>
      </c>
      <c r="J612" s="175">
        <v>0.22226164190779008</v>
      </c>
      <c r="K612" s="176">
        <v>52.39</v>
      </c>
      <c r="L612" s="177">
        <v>1100.19</v>
      </c>
    </row>
    <row r="613" spans="1:12">
      <c r="A613" s="196" t="s">
        <v>1168</v>
      </c>
      <c r="B613" s="197"/>
      <c r="C613" s="244"/>
      <c r="D613" s="198" t="s">
        <v>957</v>
      </c>
      <c r="E613" s="245"/>
      <c r="F613" s="246"/>
      <c r="G613" s="247"/>
      <c r="H613" s="247"/>
      <c r="I613" s="203"/>
      <c r="J613" s="203"/>
      <c r="K613" s="203"/>
      <c r="L613" s="204"/>
    </row>
    <row r="614" spans="1:12" ht="41.4">
      <c r="A614" s="205" t="s">
        <v>1169</v>
      </c>
      <c r="B614" s="170" t="s">
        <v>484</v>
      </c>
      <c r="C614" s="292" t="s">
        <v>1170</v>
      </c>
      <c r="D614" s="290" t="s">
        <v>4878</v>
      </c>
      <c r="E614" s="291" t="s">
        <v>3556</v>
      </c>
      <c r="F614" s="289">
        <v>1413</v>
      </c>
      <c r="G614" s="304">
        <v>3.9</v>
      </c>
      <c r="H614" s="173">
        <v>4.28</v>
      </c>
      <c r="I614" s="174">
        <v>8.18</v>
      </c>
      <c r="J614" s="175">
        <v>0.22226164190779008</v>
      </c>
      <c r="K614" s="176">
        <v>10</v>
      </c>
      <c r="L614" s="177">
        <v>14130</v>
      </c>
    </row>
    <row r="615" spans="1:12" ht="41.4">
      <c r="A615" s="205" t="s">
        <v>1171</v>
      </c>
      <c r="B615" s="170" t="s">
        <v>484</v>
      </c>
      <c r="C615" s="292" t="s">
        <v>1170</v>
      </c>
      <c r="D615" s="290" t="s">
        <v>4878</v>
      </c>
      <c r="E615" s="291" t="s">
        <v>3556</v>
      </c>
      <c r="F615" s="289">
        <v>1413</v>
      </c>
      <c r="G615" s="304">
        <v>3.9</v>
      </c>
      <c r="H615" s="173">
        <v>4.28</v>
      </c>
      <c r="I615" s="174">
        <v>8.18</v>
      </c>
      <c r="J615" s="175">
        <v>0.22226164190779008</v>
      </c>
      <c r="K615" s="176">
        <v>10</v>
      </c>
      <c r="L615" s="177">
        <v>14130</v>
      </c>
    </row>
    <row r="616" spans="1:12" ht="41.4">
      <c r="A616" s="205" t="s">
        <v>1172</v>
      </c>
      <c r="B616" s="170" t="s">
        <v>484</v>
      </c>
      <c r="C616" s="292" t="s">
        <v>1170</v>
      </c>
      <c r="D616" s="290" t="s">
        <v>4878</v>
      </c>
      <c r="E616" s="291" t="s">
        <v>3556</v>
      </c>
      <c r="F616" s="289">
        <v>1413</v>
      </c>
      <c r="G616" s="304">
        <v>3.9</v>
      </c>
      <c r="H616" s="173">
        <v>4.28</v>
      </c>
      <c r="I616" s="174">
        <v>8.18</v>
      </c>
      <c r="J616" s="175">
        <v>0.22226164190779008</v>
      </c>
      <c r="K616" s="176">
        <v>10</v>
      </c>
      <c r="L616" s="177">
        <v>14130</v>
      </c>
    </row>
    <row r="617" spans="1:12" ht="41.4">
      <c r="A617" s="205" t="s">
        <v>1173</v>
      </c>
      <c r="B617" s="206" t="s">
        <v>193</v>
      </c>
      <c r="C617" s="292" t="s">
        <v>1174</v>
      </c>
      <c r="D617" s="290" t="s">
        <v>4965</v>
      </c>
      <c r="E617" s="291" t="s">
        <v>3556</v>
      </c>
      <c r="F617" s="289">
        <v>80</v>
      </c>
      <c r="G617" s="304">
        <v>11.55</v>
      </c>
      <c r="H617" s="173">
        <v>2.99</v>
      </c>
      <c r="I617" s="174">
        <v>14.540000000000001</v>
      </c>
      <c r="J617" s="175">
        <v>0.22226164190779008</v>
      </c>
      <c r="K617" s="176">
        <v>17.77</v>
      </c>
      <c r="L617" s="177">
        <v>1421.6</v>
      </c>
    </row>
    <row r="618" spans="1:12">
      <c r="A618" s="196" t="s">
        <v>1175</v>
      </c>
      <c r="B618" s="197"/>
      <c r="C618" s="244"/>
      <c r="D618" s="198" t="s">
        <v>1176</v>
      </c>
      <c r="E618" s="245"/>
      <c r="F618" s="246"/>
      <c r="G618" s="247"/>
      <c r="H618" s="247"/>
      <c r="I618" s="203"/>
      <c r="J618" s="203"/>
      <c r="K618" s="203"/>
      <c r="L618" s="204"/>
    </row>
    <row r="619" spans="1:12" ht="27.6">
      <c r="A619" s="205" t="s">
        <v>1177</v>
      </c>
      <c r="B619" s="206" t="s">
        <v>193</v>
      </c>
      <c r="C619" s="292" t="s">
        <v>1178</v>
      </c>
      <c r="D619" s="290" t="s">
        <v>4982</v>
      </c>
      <c r="E619" s="291" t="s">
        <v>3487</v>
      </c>
      <c r="F619" s="289">
        <v>3</v>
      </c>
      <c r="G619" s="304">
        <v>283.20999999999998</v>
      </c>
      <c r="H619" s="173">
        <v>0.84</v>
      </c>
      <c r="I619" s="174">
        <v>284.04999999999995</v>
      </c>
      <c r="J619" s="175">
        <v>0.22226164190779008</v>
      </c>
      <c r="K619" s="176">
        <v>347.18</v>
      </c>
      <c r="L619" s="177">
        <v>1041.54</v>
      </c>
    </row>
    <row r="620" spans="1:12">
      <c r="A620" s="205" t="s">
        <v>1179</v>
      </c>
      <c r="B620" s="170" t="s">
        <v>484</v>
      </c>
      <c r="C620" s="292" t="s">
        <v>1180</v>
      </c>
      <c r="D620" s="290" t="s">
        <v>5209</v>
      </c>
      <c r="E620" s="291" t="s">
        <v>3487</v>
      </c>
      <c r="F620" s="289">
        <v>11</v>
      </c>
      <c r="G620" s="304">
        <v>252.31</v>
      </c>
      <c r="H620" s="173">
        <v>7.77</v>
      </c>
      <c r="I620" s="174">
        <v>260.08</v>
      </c>
      <c r="J620" s="175">
        <v>0.22226164190779008</v>
      </c>
      <c r="K620" s="176">
        <v>317.89</v>
      </c>
      <c r="L620" s="177">
        <v>3496.79</v>
      </c>
    </row>
    <row r="621" spans="1:12" ht="27.6">
      <c r="A621" s="205" t="s">
        <v>1181</v>
      </c>
      <c r="B621" s="170" t="s">
        <v>189</v>
      </c>
      <c r="C621" s="292">
        <v>92008</v>
      </c>
      <c r="D621" s="290" t="s">
        <v>4366</v>
      </c>
      <c r="E621" s="291" t="s">
        <v>3487</v>
      </c>
      <c r="F621" s="289">
        <v>42</v>
      </c>
      <c r="G621" s="304">
        <v>33.979999999999997</v>
      </c>
      <c r="H621" s="173">
        <v>18.64</v>
      </c>
      <c r="I621" s="174">
        <v>52.62</v>
      </c>
      <c r="J621" s="175">
        <v>0.22226164190779008</v>
      </c>
      <c r="K621" s="176">
        <v>64.319999999999993</v>
      </c>
      <c r="L621" s="177">
        <v>2701.44</v>
      </c>
    </row>
    <row r="622" spans="1:12" ht="27.6">
      <c r="A622" s="205" t="s">
        <v>1182</v>
      </c>
      <c r="B622" s="170" t="s">
        <v>189</v>
      </c>
      <c r="C622" s="292">
        <v>92000</v>
      </c>
      <c r="D622" s="290" t="s">
        <v>4363</v>
      </c>
      <c r="E622" s="291" t="s">
        <v>3487</v>
      </c>
      <c r="F622" s="289">
        <v>4</v>
      </c>
      <c r="G622" s="304">
        <v>20.86</v>
      </c>
      <c r="H622" s="173">
        <v>11.86</v>
      </c>
      <c r="I622" s="174">
        <v>32.72</v>
      </c>
      <c r="J622" s="175">
        <v>0.22226164190779008</v>
      </c>
      <c r="K622" s="176">
        <v>39.99</v>
      </c>
      <c r="L622" s="177">
        <v>159.96</v>
      </c>
    </row>
    <row r="623" spans="1:12" ht="27.6">
      <c r="A623" s="205" t="s">
        <v>1183</v>
      </c>
      <c r="B623" s="170" t="s">
        <v>189</v>
      </c>
      <c r="C623" s="292">
        <v>91999</v>
      </c>
      <c r="D623" s="290" t="s">
        <v>4362</v>
      </c>
      <c r="E623" s="291" t="s">
        <v>3487</v>
      </c>
      <c r="F623" s="289">
        <v>1</v>
      </c>
      <c r="G623" s="304">
        <v>16.949999999999996</v>
      </c>
      <c r="H623" s="173">
        <v>9.1300000000000008</v>
      </c>
      <c r="I623" s="174">
        <v>26.08</v>
      </c>
      <c r="J623" s="175">
        <v>0.22226164190779008</v>
      </c>
      <c r="K623" s="176">
        <v>31.88</v>
      </c>
      <c r="L623" s="177">
        <v>31.88</v>
      </c>
    </row>
    <row r="624" spans="1:12" ht="27.6">
      <c r="A624" s="205" t="s">
        <v>1184</v>
      </c>
      <c r="B624" s="170" t="s">
        <v>189</v>
      </c>
      <c r="C624" s="292">
        <v>92012</v>
      </c>
      <c r="D624" s="290" t="s">
        <v>4368</v>
      </c>
      <c r="E624" s="291" t="s">
        <v>3487</v>
      </c>
      <c r="F624" s="289">
        <v>5</v>
      </c>
      <c r="G624" s="304">
        <v>50.019999999999996</v>
      </c>
      <c r="H624" s="173">
        <v>33.92</v>
      </c>
      <c r="I624" s="174">
        <v>83.94</v>
      </c>
      <c r="J624" s="175">
        <v>0.22226164190779008</v>
      </c>
      <c r="K624" s="176">
        <v>102.6</v>
      </c>
      <c r="L624" s="177">
        <v>513</v>
      </c>
    </row>
    <row r="625" spans="1:12" ht="27.6">
      <c r="A625" s="205" t="s">
        <v>1185</v>
      </c>
      <c r="B625" s="170" t="s">
        <v>189</v>
      </c>
      <c r="C625" s="292">
        <v>92009</v>
      </c>
      <c r="D625" s="290" t="s">
        <v>4367</v>
      </c>
      <c r="E625" s="291" t="s">
        <v>3487</v>
      </c>
      <c r="F625" s="289">
        <v>2</v>
      </c>
      <c r="G625" s="304">
        <v>40.019999999999996</v>
      </c>
      <c r="H625" s="173">
        <v>18.64</v>
      </c>
      <c r="I625" s="174">
        <v>58.66</v>
      </c>
      <c r="J625" s="175">
        <v>0.22226164190779008</v>
      </c>
      <c r="K625" s="176">
        <v>71.7</v>
      </c>
      <c r="L625" s="177">
        <v>143.4</v>
      </c>
    </row>
    <row r="626" spans="1:12" ht="27.6">
      <c r="A626" s="205" t="s">
        <v>1186</v>
      </c>
      <c r="B626" s="170" t="s">
        <v>189</v>
      </c>
      <c r="C626" s="292">
        <v>92016</v>
      </c>
      <c r="D626" s="290" t="s">
        <v>4369</v>
      </c>
      <c r="E626" s="291" t="s">
        <v>3487</v>
      </c>
      <c r="F626" s="289">
        <v>9</v>
      </c>
      <c r="G626" s="304">
        <v>47.120000000000005</v>
      </c>
      <c r="H626" s="173">
        <v>25.39</v>
      </c>
      <c r="I626" s="174">
        <v>72.510000000000005</v>
      </c>
      <c r="J626" s="175">
        <v>0.22226164190779008</v>
      </c>
      <c r="K626" s="176">
        <v>88.63</v>
      </c>
      <c r="L626" s="177">
        <v>797.67</v>
      </c>
    </row>
    <row r="627" spans="1:12" ht="27.6">
      <c r="A627" s="205" t="s">
        <v>1187</v>
      </c>
      <c r="B627" s="170" t="s">
        <v>189</v>
      </c>
      <c r="C627" s="292">
        <v>91996</v>
      </c>
      <c r="D627" s="290" t="s">
        <v>4360</v>
      </c>
      <c r="E627" s="291" t="s">
        <v>3487</v>
      </c>
      <c r="F627" s="289">
        <v>7</v>
      </c>
      <c r="G627" s="304">
        <v>21.83</v>
      </c>
      <c r="H627" s="173">
        <v>14.71</v>
      </c>
      <c r="I627" s="174">
        <v>36.54</v>
      </c>
      <c r="J627" s="175">
        <v>0.22226164190779008</v>
      </c>
      <c r="K627" s="176">
        <v>44.66</v>
      </c>
      <c r="L627" s="177">
        <v>312.62</v>
      </c>
    </row>
    <row r="628" spans="1:12" ht="27.6">
      <c r="A628" s="205" t="s">
        <v>1188</v>
      </c>
      <c r="B628" s="170" t="s">
        <v>189</v>
      </c>
      <c r="C628" s="292">
        <v>91997</v>
      </c>
      <c r="D628" s="290" t="s">
        <v>4361</v>
      </c>
      <c r="E628" s="291" t="s">
        <v>3487</v>
      </c>
      <c r="F628" s="289">
        <v>2</v>
      </c>
      <c r="G628" s="304">
        <v>24.85</v>
      </c>
      <c r="H628" s="173">
        <v>14.71</v>
      </c>
      <c r="I628" s="174">
        <v>39.56</v>
      </c>
      <c r="J628" s="175">
        <v>0.22226164190779008</v>
      </c>
      <c r="K628" s="176">
        <v>48.35</v>
      </c>
      <c r="L628" s="177">
        <v>96.7</v>
      </c>
    </row>
    <row r="629" spans="1:12" ht="27.6">
      <c r="A629" s="205" t="s">
        <v>1189</v>
      </c>
      <c r="B629" s="170" t="s">
        <v>189</v>
      </c>
      <c r="C629" s="292">
        <v>92004</v>
      </c>
      <c r="D629" s="290" t="s">
        <v>4364</v>
      </c>
      <c r="E629" s="291" t="s">
        <v>3487</v>
      </c>
      <c r="F629" s="289">
        <v>11</v>
      </c>
      <c r="G629" s="304">
        <v>35.929999999999993</v>
      </c>
      <c r="H629" s="173">
        <v>24.3</v>
      </c>
      <c r="I629" s="174">
        <v>60.22999999999999</v>
      </c>
      <c r="J629" s="175">
        <v>0.22226164190779008</v>
      </c>
      <c r="K629" s="176">
        <v>73.62</v>
      </c>
      <c r="L629" s="177">
        <v>809.82</v>
      </c>
    </row>
    <row r="630" spans="1:12" ht="27.6">
      <c r="A630" s="205" t="s">
        <v>1190</v>
      </c>
      <c r="B630" s="190" t="s">
        <v>189</v>
      </c>
      <c r="C630" s="293">
        <v>91992</v>
      </c>
      <c r="D630" s="302" t="s">
        <v>4356</v>
      </c>
      <c r="E630" s="307" t="s">
        <v>3487</v>
      </c>
      <c r="F630" s="299">
        <v>24</v>
      </c>
      <c r="G630" s="308">
        <v>24.32</v>
      </c>
      <c r="H630" s="194">
        <v>22.03</v>
      </c>
      <c r="I630" s="174">
        <v>46.35</v>
      </c>
      <c r="J630" s="175">
        <v>0.22226164190779008</v>
      </c>
      <c r="K630" s="176">
        <v>56.65</v>
      </c>
      <c r="L630" s="177">
        <v>1359.6</v>
      </c>
    </row>
    <row r="631" spans="1:12">
      <c r="A631" s="179" t="s">
        <v>24</v>
      </c>
      <c r="B631" s="180"/>
      <c r="C631" s="195"/>
      <c r="D631" s="181" t="s">
        <v>1191</v>
      </c>
      <c r="E631" s="182"/>
      <c r="F631" s="183"/>
      <c r="G631" s="184"/>
      <c r="H631" s="184"/>
      <c r="I631" s="185"/>
      <c r="J631" s="186"/>
      <c r="K631" s="187"/>
      <c r="L631" s="188">
        <v>967610.97999999963</v>
      </c>
    </row>
    <row r="632" spans="1:12">
      <c r="A632" s="196" t="s">
        <v>1192</v>
      </c>
      <c r="B632" s="218"/>
      <c r="C632" s="254"/>
      <c r="D632" s="198" t="s">
        <v>1093</v>
      </c>
      <c r="E632" s="255"/>
      <c r="F632" s="256"/>
      <c r="G632" s="257"/>
      <c r="H632" s="257"/>
      <c r="I632" s="258"/>
      <c r="J632" s="258"/>
      <c r="K632" s="258"/>
      <c r="L632" s="259"/>
    </row>
    <row r="633" spans="1:12" ht="27.6">
      <c r="A633" s="205" t="s">
        <v>1193</v>
      </c>
      <c r="B633" s="170" t="s">
        <v>193</v>
      </c>
      <c r="C633" s="292" t="s">
        <v>913</v>
      </c>
      <c r="D633" s="290" t="s">
        <v>4876</v>
      </c>
      <c r="E633" s="291" t="s">
        <v>3556</v>
      </c>
      <c r="F633" s="289">
        <v>172.14</v>
      </c>
      <c r="G633" s="173">
        <v>46.04</v>
      </c>
      <c r="H633" s="173">
        <v>17.489999999999998</v>
      </c>
      <c r="I633" s="174">
        <v>63.53</v>
      </c>
      <c r="J633" s="175">
        <v>0.22226164190779008</v>
      </c>
      <c r="K633" s="176">
        <v>77.650000000000006</v>
      </c>
      <c r="L633" s="177">
        <v>13366.67</v>
      </c>
    </row>
    <row r="634" spans="1:12" ht="27.6">
      <c r="A634" s="205" t="s">
        <v>1194</v>
      </c>
      <c r="B634" s="170" t="s">
        <v>484</v>
      </c>
      <c r="C634" s="292" t="s">
        <v>917</v>
      </c>
      <c r="D634" s="290" t="s">
        <v>4971</v>
      </c>
      <c r="E634" s="291" t="s">
        <v>3487</v>
      </c>
      <c r="F634" s="289">
        <v>20</v>
      </c>
      <c r="G634" s="173">
        <v>36.65</v>
      </c>
      <c r="H634" s="173">
        <v>7.77</v>
      </c>
      <c r="I634" s="174">
        <v>44.42</v>
      </c>
      <c r="J634" s="175">
        <v>0.22226164190779008</v>
      </c>
      <c r="K634" s="176">
        <v>54.29</v>
      </c>
      <c r="L634" s="177">
        <v>1085.8</v>
      </c>
    </row>
    <row r="635" spans="1:12">
      <c r="A635" s="205" t="s">
        <v>1195</v>
      </c>
      <c r="B635" s="170" t="s">
        <v>484</v>
      </c>
      <c r="C635" s="292" t="s">
        <v>921</v>
      </c>
      <c r="D635" s="290" t="s">
        <v>4970</v>
      </c>
      <c r="E635" s="291" t="s">
        <v>3487</v>
      </c>
      <c r="F635" s="289">
        <v>14</v>
      </c>
      <c r="G635" s="173">
        <v>31.24</v>
      </c>
      <c r="H635" s="173">
        <v>7.77</v>
      </c>
      <c r="I635" s="174">
        <v>39.01</v>
      </c>
      <c r="J635" s="175">
        <v>0.22226164190779008</v>
      </c>
      <c r="K635" s="176">
        <v>47.68</v>
      </c>
      <c r="L635" s="177">
        <v>667.52</v>
      </c>
    </row>
    <row r="636" spans="1:12">
      <c r="A636" s="205" t="s">
        <v>1196</v>
      </c>
      <c r="B636" s="170" t="s">
        <v>484</v>
      </c>
      <c r="C636" s="292" t="s">
        <v>925</v>
      </c>
      <c r="D636" s="290" t="s">
        <v>4974</v>
      </c>
      <c r="E636" s="291" t="s">
        <v>3487</v>
      </c>
      <c r="F636" s="289">
        <v>9</v>
      </c>
      <c r="G636" s="173">
        <v>35.26</v>
      </c>
      <c r="H636" s="173">
        <v>7.77</v>
      </c>
      <c r="I636" s="174">
        <v>43.03</v>
      </c>
      <c r="J636" s="175">
        <v>0.22226164190779008</v>
      </c>
      <c r="K636" s="176">
        <v>52.59</v>
      </c>
      <c r="L636" s="177">
        <v>473.31</v>
      </c>
    </row>
    <row r="637" spans="1:12" ht="41.4">
      <c r="A637" s="205" t="s">
        <v>1197</v>
      </c>
      <c r="B637" s="170" t="s">
        <v>189</v>
      </c>
      <c r="C637" s="292">
        <v>95745</v>
      </c>
      <c r="D637" s="290" t="s">
        <v>4443</v>
      </c>
      <c r="E637" s="291" t="s">
        <v>3556</v>
      </c>
      <c r="F637" s="289">
        <v>28</v>
      </c>
      <c r="G637" s="173">
        <v>18.009999999999998</v>
      </c>
      <c r="H637" s="173">
        <v>6.23</v>
      </c>
      <c r="I637" s="174">
        <v>24.24</v>
      </c>
      <c r="J637" s="175">
        <v>0.22226164190779008</v>
      </c>
      <c r="K637" s="176">
        <v>29.63</v>
      </c>
      <c r="L637" s="177">
        <v>829.64</v>
      </c>
    </row>
    <row r="638" spans="1:12" ht="27.6">
      <c r="A638" s="205" t="s">
        <v>1198</v>
      </c>
      <c r="B638" s="170" t="s">
        <v>193</v>
      </c>
      <c r="C638" s="292" t="s">
        <v>954</v>
      </c>
      <c r="D638" s="290" t="s">
        <v>4930</v>
      </c>
      <c r="E638" s="291" t="s">
        <v>3487</v>
      </c>
      <c r="F638" s="289">
        <v>15</v>
      </c>
      <c r="G638" s="173">
        <v>8.4499999999999993</v>
      </c>
      <c r="H638" s="173">
        <v>5.44</v>
      </c>
      <c r="I638" s="174">
        <v>13.89</v>
      </c>
      <c r="J638" s="175">
        <v>0.22226164190779008</v>
      </c>
      <c r="K638" s="176">
        <v>16.98</v>
      </c>
      <c r="L638" s="177">
        <v>254.7</v>
      </c>
    </row>
    <row r="639" spans="1:12" ht="41.4">
      <c r="A639" s="205" t="s">
        <v>1199</v>
      </c>
      <c r="B639" s="170" t="s">
        <v>189</v>
      </c>
      <c r="C639" s="292">
        <v>95751</v>
      </c>
      <c r="D639" s="290" t="s">
        <v>4447</v>
      </c>
      <c r="E639" s="291" t="s">
        <v>3556</v>
      </c>
      <c r="F639" s="289">
        <v>7.64</v>
      </c>
      <c r="G639" s="173">
        <v>42.69</v>
      </c>
      <c r="H639" s="173">
        <v>14.29</v>
      </c>
      <c r="I639" s="174">
        <v>56.98</v>
      </c>
      <c r="J639" s="175">
        <v>0.22226164190779008</v>
      </c>
      <c r="K639" s="176">
        <v>69.64</v>
      </c>
      <c r="L639" s="177">
        <v>532.04999999999995</v>
      </c>
    </row>
    <row r="640" spans="1:12" ht="27.6">
      <c r="A640" s="205" t="s">
        <v>1200</v>
      </c>
      <c r="B640" s="170" t="s">
        <v>193</v>
      </c>
      <c r="C640" s="292" t="s">
        <v>900</v>
      </c>
      <c r="D640" s="290" t="s">
        <v>4940</v>
      </c>
      <c r="E640" s="291" t="s">
        <v>3487</v>
      </c>
      <c r="F640" s="289">
        <v>2</v>
      </c>
      <c r="G640" s="173">
        <v>23.25</v>
      </c>
      <c r="H640" s="173">
        <v>7.77</v>
      </c>
      <c r="I640" s="174">
        <v>31.02</v>
      </c>
      <c r="J640" s="175">
        <v>0.22226164190779008</v>
      </c>
      <c r="K640" s="176">
        <v>37.909999999999997</v>
      </c>
      <c r="L640" s="177">
        <v>75.819999999999993</v>
      </c>
    </row>
    <row r="641" spans="1:12" ht="41.4">
      <c r="A641" s="205" t="s">
        <v>1201</v>
      </c>
      <c r="B641" s="170" t="s">
        <v>189</v>
      </c>
      <c r="C641" s="292">
        <v>91871</v>
      </c>
      <c r="D641" s="290" t="s">
        <v>4333</v>
      </c>
      <c r="E641" s="291" t="s">
        <v>3556</v>
      </c>
      <c r="F641" s="289">
        <v>979</v>
      </c>
      <c r="G641" s="173">
        <v>7.89</v>
      </c>
      <c r="H641" s="173">
        <v>6.61</v>
      </c>
      <c r="I641" s="174">
        <v>14.5</v>
      </c>
      <c r="J641" s="175">
        <v>0.22226164190779008</v>
      </c>
      <c r="K641" s="176">
        <v>17.72</v>
      </c>
      <c r="L641" s="177">
        <v>17347.88</v>
      </c>
    </row>
    <row r="642" spans="1:12" ht="41.4">
      <c r="A642" s="205" t="s">
        <v>1202</v>
      </c>
      <c r="B642" s="170" t="s">
        <v>189</v>
      </c>
      <c r="C642" s="292">
        <v>91914</v>
      </c>
      <c r="D642" s="290" t="s">
        <v>4341</v>
      </c>
      <c r="E642" s="291" t="s">
        <v>3487</v>
      </c>
      <c r="F642" s="289">
        <v>420</v>
      </c>
      <c r="G642" s="173">
        <v>7.58</v>
      </c>
      <c r="H642" s="173">
        <v>9.31</v>
      </c>
      <c r="I642" s="174">
        <v>16.89</v>
      </c>
      <c r="J642" s="175">
        <v>0.22226164190779008</v>
      </c>
      <c r="K642" s="176">
        <v>20.64</v>
      </c>
      <c r="L642" s="177">
        <v>8668.7999999999993</v>
      </c>
    </row>
    <row r="643" spans="1:12" ht="41.4">
      <c r="A643" s="205" t="s">
        <v>1203</v>
      </c>
      <c r="B643" s="170" t="s">
        <v>189</v>
      </c>
      <c r="C643" s="292">
        <v>91884</v>
      </c>
      <c r="D643" s="290" t="s">
        <v>4337</v>
      </c>
      <c r="E643" s="291" t="s">
        <v>3487</v>
      </c>
      <c r="F643" s="289">
        <v>326</v>
      </c>
      <c r="G643" s="173">
        <v>4.0000000000000009</v>
      </c>
      <c r="H643" s="173">
        <v>6.21</v>
      </c>
      <c r="I643" s="174">
        <v>10.210000000000001</v>
      </c>
      <c r="J643" s="175">
        <v>0.22226164190779008</v>
      </c>
      <c r="K643" s="176">
        <v>12.48</v>
      </c>
      <c r="L643" s="177">
        <v>4068.48</v>
      </c>
    </row>
    <row r="644" spans="1:12" ht="41.4">
      <c r="A644" s="205" t="s">
        <v>1204</v>
      </c>
      <c r="B644" s="170" t="s">
        <v>189</v>
      </c>
      <c r="C644" s="292">
        <v>91873</v>
      </c>
      <c r="D644" s="290" t="s">
        <v>4335</v>
      </c>
      <c r="E644" s="291" t="s">
        <v>3556</v>
      </c>
      <c r="F644" s="289">
        <v>2</v>
      </c>
      <c r="G644" s="173">
        <v>14.670000000000002</v>
      </c>
      <c r="H644" s="173">
        <v>8.59</v>
      </c>
      <c r="I644" s="174">
        <v>23.26</v>
      </c>
      <c r="J644" s="175">
        <v>0.22226164190779008</v>
      </c>
      <c r="K644" s="176">
        <v>28.43</v>
      </c>
      <c r="L644" s="177">
        <v>56.86</v>
      </c>
    </row>
    <row r="645" spans="1:12" ht="41.4">
      <c r="A645" s="205" t="s">
        <v>1205</v>
      </c>
      <c r="B645" s="170" t="s">
        <v>189</v>
      </c>
      <c r="C645" s="292">
        <v>91877</v>
      </c>
      <c r="D645" s="290" t="s">
        <v>4336</v>
      </c>
      <c r="E645" s="291" t="s">
        <v>3487</v>
      </c>
      <c r="F645" s="289">
        <v>1</v>
      </c>
      <c r="G645" s="173">
        <v>6.47</v>
      </c>
      <c r="H645" s="173">
        <v>6.86</v>
      </c>
      <c r="I645" s="174">
        <v>13.33</v>
      </c>
      <c r="J645" s="175">
        <v>0.22226164190779008</v>
      </c>
      <c r="K645" s="176">
        <v>16.29</v>
      </c>
      <c r="L645" s="177">
        <v>16.29</v>
      </c>
    </row>
    <row r="646" spans="1:12" ht="27.6">
      <c r="A646" s="205" t="s">
        <v>1206</v>
      </c>
      <c r="B646" s="170" t="s">
        <v>193</v>
      </c>
      <c r="C646" s="292" t="s">
        <v>1149</v>
      </c>
      <c r="D646" s="290" t="s">
        <v>4958</v>
      </c>
      <c r="E646" s="291" t="s">
        <v>4934</v>
      </c>
      <c r="F646" s="289">
        <v>1122</v>
      </c>
      <c r="G646" s="173">
        <v>21.43</v>
      </c>
      <c r="H646" s="173">
        <v>7.77</v>
      </c>
      <c r="I646" s="174">
        <v>29.2</v>
      </c>
      <c r="J646" s="175">
        <v>0.22226164190779008</v>
      </c>
      <c r="K646" s="176">
        <v>35.69</v>
      </c>
      <c r="L646" s="177">
        <v>40044.18</v>
      </c>
    </row>
    <row r="647" spans="1:12" ht="27.6">
      <c r="A647" s="205" t="s">
        <v>1207</v>
      </c>
      <c r="B647" s="170" t="s">
        <v>220</v>
      </c>
      <c r="C647" s="322" t="s">
        <v>1151</v>
      </c>
      <c r="D647" s="290" t="s">
        <v>4871</v>
      </c>
      <c r="E647" s="291" t="s">
        <v>3487</v>
      </c>
      <c r="F647" s="289">
        <v>60</v>
      </c>
      <c r="G647" s="173">
        <v>14.97</v>
      </c>
      <c r="H647" s="173">
        <v>15.55</v>
      </c>
      <c r="I647" s="174">
        <v>30.520000000000003</v>
      </c>
      <c r="J647" s="175">
        <v>0.22226164190779008</v>
      </c>
      <c r="K647" s="176">
        <v>37.299999999999997</v>
      </c>
      <c r="L647" s="177">
        <v>2238</v>
      </c>
    </row>
    <row r="648" spans="1:12" ht="27.6">
      <c r="A648" s="205" t="s">
        <v>1208</v>
      </c>
      <c r="B648" s="170" t="s">
        <v>220</v>
      </c>
      <c r="C648" s="322" t="s">
        <v>1153</v>
      </c>
      <c r="D648" s="290" t="s">
        <v>4872</v>
      </c>
      <c r="E648" s="291" t="s">
        <v>3487</v>
      </c>
      <c r="F648" s="289">
        <v>175</v>
      </c>
      <c r="G648" s="173">
        <v>21.95</v>
      </c>
      <c r="H648" s="173">
        <v>15.55</v>
      </c>
      <c r="I648" s="174">
        <v>37.5</v>
      </c>
      <c r="J648" s="175">
        <v>0.22226164190779008</v>
      </c>
      <c r="K648" s="176">
        <v>45.83</v>
      </c>
      <c r="L648" s="177">
        <v>8020.25</v>
      </c>
    </row>
    <row r="649" spans="1:12" ht="27.6">
      <c r="A649" s="205" t="s">
        <v>1209</v>
      </c>
      <c r="B649" s="170" t="s">
        <v>220</v>
      </c>
      <c r="C649" s="292" t="s">
        <v>1210</v>
      </c>
      <c r="D649" s="290" t="s">
        <v>4870</v>
      </c>
      <c r="E649" s="291" t="s">
        <v>3487</v>
      </c>
      <c r="F649" s="289">
        <v>11</v>
      </c>
      <c r="G649" s="173">
        <v>22.29</v>
      </c>
      <c r="H649" s="173">
        <v>15.55</v>
      </c>
      <c r="I649" s="174">
        <v>37.840000000000003</v>
      </c>
      <c r="J649" s="175">
        <v>0.22226164190779008</v>
      </c>
      <c r="K649" s="176">
        <v>46.25</v>
      </c>
      <c r="L649" s="177">
        <v>508.75</v>
      </c>
    </row>
    <row r="650" spans="1:12">
      <c r="A650" s="205" t="s">
        <v>1211</v>
      </c>
      <c r="B650" s="170" t="s">
        <v>220</v>
      </c>
      <c r="C650" s="292" t="s">
        <v>1212</v>
      </c>
      <c r="D650" s="290" t="s">
        <v>4867</v>
      </c>
      <c r="E650" s="291" t="s">
        <v>3487</v>
      </c>
      <c r="F650" s="289">
        <v>15</v>
      </c>
      <c r="G650" s="173">
        <v>11.11</v>
      </c>
      <c r="H650" s="173">
        <v>7.77</v>
      </c>
      <c r="I650" s="174">
        <v>18.88</v>
      </c>
      <c r="J650" s="175">
        <v>0.22226164190779008</v>
      </c>
      <c r="K650" s="176">
        <v>23.08</v>
      </c>
      <c r="L650" s="177">
        <v>346.2</v>
      </c>
    </row>
    <row r="651" spans="1:12" ht="27.6">
      <c r="A651" s="205" t="s">
        <v>1213</v>
      </c>
      <c r="B651" s="170" t="s">
        <v>484</v>
      </c>
      <c r="C651" s="292" t="s">
        <v>1155</v>
      </c>
      <c r="D651" s="290" t="s">
        <v>4973</v>
      </c>
      <c r="E651" s="291" t="s">
        <v>3487</v>
      </c>
      <c r="F651" s="289">
        <v>183</v>
      </c>
      <c r="G651" s="173">
        <v>12.81</v>
      </c>
      <c r="H651" s="173">
        <v>11.66</v>
      </c>
      <c r="I651" s="174">
        <v>24.47</v>
      </c>
      <c r="J651" s="175">
        <v>0.22226164190779008</v>
      </c>
      <c r="K651" s="176">
        <v>29.91</v>
      </c>
      <c r="L651" s="177">
        <v>5473.53</v>
      </c>
    </row>
    <row r="652" spans="1:12">
      <c r="A652" s="205" t="s">
        <v>1214</v>
      </c>
      <c r="B652" s="170" t="s">
        <v>484</v>
      </c>
      <c r="C652" s="292" t="s">
        <v>1157</v>
      </c>
      <c r="D652" s="290" t="s">
        <v>4959</v>
      </c>
      <c r="E652" s="291" t="s">
        <v>3487</v>
      </c>
      <c r="F652" s="289">
        <v>431</v>
      </c>
      <c r="G652" s="173">
        <v>9.0500000000000007</v>
      </c>
      <c r="H652" s="173">
        <v>7.77</v>
      </c>
      <c r="I652" s="174">
        <v>16.82</v>
      </c>
      <c r="J652" s="175">
        <v>0.22226164190779008</v>
      </c>
      <c r="K652" s="176">
        <v>20.56</v>
      </c>
      <c r="L652" s="177">
        <v>8861.36</v>
      </c>
    </row>
    <row r="653" spans="1:12">
      <c r="A653" s="205" t="s">
        <v>1215</v>
      </c>
      <c r="B653" s="206" t="s">
        <v>193</v>
      </c>
      <c r="C653" s="292" t="s">
        <v>927</v>
      </c>
      <c r="D653" s="290" t="s">
        <v>4947</v>
      </c>
      <c r="E653" s="291" t="s">
        <v>3487</v>
      </c>
      <c r="F653" s="289">
        <v>463</v>
      </c>
      <c r="G653" s="173">
        <v>3.06</v>
      </c>
      <c r="H653" s="173">
        <v>1.55</v>
      </c>
      <c r="I653" s="174">
        <v>4.6100000000000003</v>
      </c>
      <c r="J653" s="175">
        <v>0.22226164190779008</v>
      </c>
      <c r="K653" s="176">
        <v>5.63</v>
      </c>
      <c r="L653" s="177">
        <v>2606.69</v>
      </c>
    </row>
    <row r="654" spans="1:12">
      <c r="A654" s="205" t="s">
        <v>1216</v>
      </c>
      <c r="B654" s="170" t="s">
        <v>484</v>
      </c>
      <c r="C654" s="292" t="s">
        <v>929</v>
      </c>
      <c r="D654" s="290" t="s">
        <v>4937</v>
      </c>
      <c r="E654" s="291" t="s">
        <v>3487</v>
      </c>
      <c r="F654" s="289">
        <v>431</v>
      </c>
      <c r="G654" s="173">
        <v>31.88</v>
      </c>
      <c r="H654" s="173">
        <v>11.66</v>
      </c>
      <c r="I654" s="174">
        <v>43.54</v>
      </c>
      <c r="J654" s="175">
        <v>0.22226164190779008</v>
      </c>
      <c r="K654" s="176">
        <v>53.22</v>
      </c>
      <c r="L654" s="177">
        <v>22937.82</v>
      </c>
    </row>
    <row r="655" spans="1:12">
      <c r="A655" s="205" t="s">
        <v>1217</v>
      </c>
      <c r="B655" s="206" t="s">
        <v>193</v>
      </c>
      <c r="C655" s="292" t="s">
        <v>931</v>
      </c>
      <c r="D655" s="290" t="s">
        <v>4868</v>
      </c>
      <c r="E655" s="291" t="s">
        <v>3487</v>
      </c>
      <c r="F655" s="289">
        <v>863</v>
      </c>
      <c r="G655" s="173">
        <v>0.36</v>
      </c>
      <c r="H655" s="173">
        <v>0.39</v>
      </c>
      <c r="I655" s="174">
        <v>0.75</v>
      </c>
      <c r="J655" s="175">
        <v>0.22226164190779008</v>
      </c>
      <c r="K655" s="176">
        <v>0.92</v>
      </c>
      <c r="L655" s="177">
        <v>793.96</v>
      </c>
    </row>
    <row r="656" spans="1:12">
      <c r="A656" s="205" t="s">
        <v>1218</v>
      </c>
      <c r="B656" s="206" t="s">
        <v>193</v>
      </c>
      <c r="C656" s="292" t="s">
        <v>933</v>
      </c>
      <c r="D656" s="290" t="s">
        <v>4944</v>
      </c>
      <c r="E656" s="291" t="s">
        <v>3487</v>
      </c>
      <c r="F656" s="289">
        <v>863</v>
      </c>
      <c r="G656" s="173">
        <v>1.02</v>
      </c>
      <c r="H656" s="173">
        <v>0.39</v>
      </c>
      <c r="I656" s="174">
        <v>1.4100000000000001</v>
      </c>
      <c r="J656" s="175">
        <v>0.22226164190779008</v>
      </c>
      <c r="K656" s="176">
        <v>1.72</v>
      </c>
      <c r="L656" s="177">
        <v>1484.36</v>
      </c>
    </row>
    <row r="657" spans="1:12" ht="27.6">
      <c r="A657" s="205" t="s">
        <v>1219</v>
      </c>
      <c r="B657" s="170" t="s">
        <v>193</v>
      </c>
      <c r="C657" s="292" t="s">
        <v>939</v>
      </c>
      <c r="D657" s="290" t="s">
        <v>4877</v>
      </c>
      <c r="E657" s="291" t="s">
        <v>3556</v>
      </c>
      <c r="F657" s="289">
        <v>259</v>
      </c>
      <c r="G657" s="173">
        <v>15.29</v>
      </c>
      <c r="H657" s="173">
        <v>7.77</v>
      </c>
      <c r="I657" s="174">
        <v>23.06</v>
      </c>
      <c r="J657" s="175">
        <v>0.22226164190779008</v>
      </c>
      <c r="K657" s="176">
        <v>28.19</v>
      </c>
      <c r="L657" s="177">
        <v>7301.21</v>
      </c>
    </row>
    <row r="658" spans="1:12" ht="41.4">
      <c r="A658" s="205" t="s">
        <v>1220</v>
      </c>
      <c r="B658" s="170" t="s">
        <v>189</v>
      </c>
      <c r="C658" s="292">
        <v>93009</v>
      </c>
      <c r="D658" s="290" t="s">
        <v>4406</v>
      </c>
      <c r="E658" s="291" t="s">
        <v>3556</v>
      </c>
      <c r="F658" s="289">
        <v>8</v>
      </c>
      <c r="G658" s="173">
        <v>24.53</v>
      </c>
      <c r="H658" s="173">
        <v>5.01</v>
      </c>
      <c r="I658" s="174">
        <v>29.54</v>
      </c>
      <c r="J658" s="175">
        <v>0.22226164190779008</v>
      </c>
      <c r="K658" s="176">
        <v>36.11</v>
      </c>
      <c r="L658" s="177">
        <v>288.88</v>
      </c>
    </row>
    <row r="659" spans="1:12" ht="41.4">
      <c r="A659" s="205" t="s">
        <v>1221</v>
      </c>
      <c r="B659" s="190" t="s">
        <v>189</v>
      </c>
      <c r="C659" s="293">
        <v>93020</v>
      </c>
      <c r="D659" s="302" t="s">
        <v>4410</v>
      </c>
      <c r="E659" s="307" t="s">
        <v>3487</v>
      </c>
      <c r="F659" s="299">
        <v>4</v>
      </c>
      <c r="G659" s="194">
        <v>20.03</v>
      </c>
      <c r="H659" s="194">
        <v>15.04</v>
      </c>
      <c r="I659" s="174">
        <v>35.07</v>
      </c>
      <c r="J659" s="175">
        <v>0.22226164190779008</v>
      </c>
      <c r="K659" s="176">
        <v>42.86</v>
      </c>
      <c r="L659" s="177">
        <v>171.44</v>
      </c>
    </row>
    <row r="660" spans="1:12">
      <c r="A660" s="196" t="s">
        <v>1222</v>
      </c>
      <c r="B660" s="197"/>
      <c r="C660" s="244"/>
      <c r="D660" s="198" t="s">
        <v>1011</v>
      </c>
      <c r="E660" s="245"/>
      <c r="F660" s="246"/>
      <c r="G660" s="247"/>
      <c r="H660" s="247"/>
      <c r="I660" s="203"/>
      <c r="J660" s="203"/>
      <c r="K660" s="203"/>
      <c r="L660" s="204"/>
    </row>
    <row r="661" spans="1:12" ht="27.6">
      <c r="A661" s="205" t="s">
        <v>1223</v>
      </c>
      <c r="B661" s="206" t="s">
        <v>189</v>
      </c>
      <c r="C661" s="294">
        <v>91941</v>
      </c>
      <c r="D661" s="295" t="s">
        <v>4346</v>
      </c>
      <c r="E661" s="296" t="s">
        <v>3487</v>
      </c>
      <c r="F661" s="289">
        <v>294</v>
      </c>
      <c r="G661" s="306">
        <v>6.1000000000000005</v>
      </c>
      <c r="H661" s="306">
        <v>5.79</v>
      </c>
      <c r="I661" s="311">
        <v>11.89</v>
      </c>
      <c r="J661" s="175">
        <v>0.22226164190779008</v>
      </c>
      <c r="K661" s="176">
        <v>14.53</v>
      </c>
      <c r="L661" s="177">
        <v>4271.82</v>
      </c>
    </row>
    <row r="662" spans="1:12" ht="27.6">
      <c r="A662" s="205" t="s">
        <v>1224</v>
      </c>
      <c r="B662" s="170" t="s">
        <v>189</v>
      </c>
      <c r="C662" s="292">
        <v>91940</v>
      </c>
      <c r="D662" s="290" t="s">
        <v>4345</v>
      </c>
      <c r="E662" s="291" t="s">
        <v>3487</v>
      </c>
      <c r="F662" s="289">
        <v>322</v>
      </c>
      <c r="G662" s="304">
        <v>7.4699999999999989</v>
      </c>
      <c r="H662" s="304">
        <v>9.75</v>
      </c>
      <c r="I662" s="311">
        <v>17.22</v>
      </c>
      <c r="J662" s="175">
        <v>0.22226164190779008</v>
      </c>
      <c r="K662" s="176">
        <v>21.05</v>
      </c>
      <c r="L662" s="177">
        <v>6778.1</v>
      </c>
    </row>
    <row r="663" spans="1:12" ht="27.6">
      <c r="A663" s="205" t="s">
        <v>1225</v>
      </c>
      <c r="B663" s="170" t="s">
        <v>189</v>
      </c>
      <c r="C663" s="292">
        <v>91939</v>
      </c>
      <c r="D663" s="290" t="s">
        <v>4344</v>
      </c>
      <c r="E663" s="291" t="s">
        <v>3487</v>
      </c>
      <c r="F663" s="289">
        <v>82</v>
      </c>
      <c r="G663" s="304">
        <v>11.090000000000003</v>
      </c>
      <c r="H663" s="304">
        <v>20.329999999999998</v>
      </c>
      <c r="I663" s="311">
        <v>31.42</v>
      </c>
      <c r="J663" s="175">
        <v>0.22226164190779008</v>
      </c>
      <c r="K663" s="176">
        <v>38.4</v>
      </c>
      <c r="L663" s="177">
        <v>3148.8</v>
      </c>
    </row>
    <row r="664" spans="1:12" ht="27.6">
      <c r="A664" s="205" t="s">
        <v>1226</v>
      </c>
      <c r="B664" s="170" t="s">
        <v>189</v>
      </c>
      <c r="C664" s="292">
        <v>91944</v>
      </c>
      <c r="D664" s="290" t="s">
        <v>4349</v>
      </c>
      <c r="E664" s="291" t="s">
        <v>3487</v>
      </c>
      <c r="F664" s="289">
        <v>7</v>
      </c>
      <c r="G664" s="304">
        <v>10.310000000000002</v>
      </c>
      <c r="H664" s="304">
        <v>6.63</v>
      </c>
      <c r="I664" s="311">
        <v>16.940000000000001</v>
      </c>
      <c r="J664" s="175">
        <v>0.22226164190779008</v>
      </c>
      <c r="K664" s="176">
        <v>20.71</v>
      </c>
      <c r="L664" s="177">
        <v>144.97</v>
      </c>
    </row>
    <row r="665" spans="1:12" ht="27.6">
      <c r="A665" s="205" t="s">
        <v>1227</v>
      </c>
      <c r="B665" s="170" t="s">
        <v>189</v>
      </c>
      <c r="C665" s="292">
        <v>91943</v>
      </c>
      <c r="D665" s="290" t="s">
        <v>4348</v>
      </c>
      <c r="E665" s="291" t="s">
        <v>3487</v>
      </c>
      <c r="F665" s="289">
        <v>1</v>
      </c>
      <c r="G665" s="304">
        <v>11.86</v>
      </c>
      <c r="H665" s="304">
        <v>11.18</v>
      </c>
      <c r="I665" s="311">
        <v>23.04</v>
      </c>
      <c r="J665" s="175">
        <v>0.22226164190779008</v>
      </c>
      <c r="K665" s="176">
        <v>28.16</v>
      </c>
      <c r="L665" s="177">
        <v>28.16</v>
      </c>
    </row>
    <row r="666" spans="1:12" ht="27.6">
      <c r="A666" s="205" t="s">
        <v>1228</v>
      </c>
      <c r="B666" s="206" t="s">
        <v>193</v>
      </c>
      <c r="C666" s="292" t="s">
        <v>1013</v>
      </c>
      <c r="D666" s="290" t="s">
        <v>5065</v>
      </c>
      <c r="E666" s="291" t="s">
        <v>3487</v>
      </c>
      <c r="F666" s="289">
        <v>5</v>
      </c>
      <c r="G666" s="304">
        <v>57.72</v>
      </c>
      <c r="H666" s="304">
        <v>38.869999999999997</v>
      </c>
      <c r="I666" s="311">
        <v>96.59</v>
      </c>
      <c r="J666" s="175">
        <v>0.22226164190779008</v>
      </c>
      <c r="K666" s="176">
        <v>118.06</v>
      </c>
      <c r="L666" s="177">
        <v>590.29999999999995</v>
      </c>
    </row>
    <row r="667" spans="1:12" ht="27.6">
      <c r="A667" s="205" t="s">
        <v>1229</v>
      </c>
      <c r="B667" s="206" t="s">
        <v>193</v>
      </c>
      <c r="C667" s="292" t="s">
        <v>1230</v>
      </c>
      <c r="D667" s="290" t="s">
        <v>4929</v>
      </c>
      <c r="E667" s="291" t="s">
        <v>3487</v>
      </c>
      <c r="F667" s="289">
        <v>20</v>
      </c>
      <c r="G667" s="304">
        <v>6.65</v>
      </c>
      <c r="H667" s="304">
        <v>7.77</v>
      </c>
      <c r="I667" s="311">
        <v>14.42</v>
      </c>
      <c r="J667" s="175">
        <v>0.22226164190779008</v>
      </c>
      <c r="K667" s="176">
        <v>17.63</v>
      </c>
      <c r="L667" s="177">
        <v>352.6</v>
      </c>
    </row>
    <row r="668" spans="1:12" ht="27.6">
      <c r="A668" s="205" t="s">
        <v>1231</v>
      </c>
      <c r="B668" s="170" t="s">
        <v>484</v>
      </c>
      <c r="C668" s="292" t="s">
        <v>1232</v>
      </c>
      <c r="D668" s="290" t="s">
        <v>4981</v>
      </c>
      <c r="E668" s="291" t="s">
        <v>3487</v>
      </c>
      <c r="F668" s="289">
        <v>3</v>
      </c>
      <c r="G668" s="304">
        <v>5.66</v>
      </c>
      <c r="H668" s="304">
        <v>3.11</v>
      </c>
      <c r="I668" s="311">
        <v>8.77</v>
      </c>
      <c r="J668" s="175">
        <v>0.22226164190779008</v>
      </c>
      <c r="K668" s="176">
        <v>10.72</v>
      </c>
      <c r="L668" s="177">
        <v>32.159999999999997</v>
      </c>
    </row>
    <row r="669" spans="1:12" ht="27.6">
      <c r="A669" s="205" t="s">
        <v>1233</v>
      </c>
      <c r="B669" s="170" t="s">
        <v>189</v>
      </c>
      <c r="C669" s="292">
        <v>95801</v>
      </c>
      <c r="D669" s="290" t="s">
        <v>4451</v>
      </c>
      <c r="E669" s="291" t="s">
        <v>3487</v>
      </c>
      <c r="F669" s="289">
        <v>67</v>
      </c>
      <c r="G669" s="304">
        <v>23.54</v>
      </c>
      <c r="H669" s="304">
        <v>19.32</v>
      </c>
      <c r="I669" s="311">
        <v>42.86</v>
      </c>
      <c r="J669" s="175">
        <v>0.22226164190779008</v>
      </c>
      <c r="K669" s="176">
        <v>52.39</v>
      </c>
      <c r="L669" s="177">
        <v>3510.13</v>
      </c>
    </row>
    <row r="670" spans="1:12">
      <c r="A670" s="205" t="s">
        <v>1234</v>
      </c>
      <c r="B670" s="170" t="s">
        <v>484</v>
      </c>
      <c r="C670" s="292" t="s">
        <v>1235</v>
      </c>
      <c r="D670" s="290" t="s">
        <v>4986</v>
      </c>
      <c r="E670" s="291" t="s">
        <v>3487</v>
      </c>
      <c r="F670" s="299">
        <v>419</v>
      </c>
      <c r="G670" s="304">
        <v>33.14</v>
      </c>
      <c r="H670" s="304">
        <v>9.7200000000000006</v>
      </c>
      <c r="I670" s="311">
        <v>42.86</v>
      </c>
      <c r="J670" s="175">
        <v>0.22226164190779008</v>
      </c>
      <c r="K670" s="176">
        <v>52.39</v>
      </c>
      <c r="L670" s="177">
        <v>21951.41</v>
      </c>
    </row>
    <row r="671" spans="1:12">
      <c r="A671" s="196" t="s">
        <v>1236</v>
      </c>
      <c r="B671" s="197"/>
      <c r="C671" s="244"/>
      <c r="D671" s="198" t="s">
        <v>957</v>
      </c>
      <c r="E671" s="245"/>
      <c r="F671" s="246"/>
      <c r="G671" s="247"/>
      <c r="H671" s="247"/>
      <c r="I671" s="203"/>
      <c r="J671" s="203"/>
      <c r="K671" s="203"/>
      <c r="L671" s="204"/>
    </row>
    <row r="672" spans="1:12" ht="41.4">
      <c r="A672" s="205" t="s">
        <v>1237</v>
      </c>
      <c r="B672" s="170" t="s">
        <v>484</v>
      </c>
      <c r="C672" s="292" t="s">
        <v>1170</v>
      </c>
      <c r="D672" s="290" t="s">
        <v>4878</v>
      </c>
      <c r="E672" s="291" t="s">
        <v>3556</v>
      </c>
      <c r="F672" s="289">
        <v>2997</v>
      </c>
      <c r="G672" s="304">
        <v>3.9</v>
      </c>
      <c r="H672" s="304">
        <v>4.28</v>
      </c>
      <c r="I672" s="311">
        <v>8.18</v>
      </c>
      <c r="J672" s="323">
        <v>0.22226164190779008</v>
      </c>
      <c r="K672" s="176">
        <v>10</v>
      </c>
      <c r="L672" s="177">
        <v>29970</v>
      </c>
    </row>
    <row r="673" spans="1:12" ht="41.4">
      <c r="A673" s="205" t="s">
        <v>1238</v>
      </c>
      <c r="B673" s="170" t="s">
        <v>484</v>
      </c>
      <c r="C673" s="292" t="s">
        <v>1170</v>
      </c>
      <c r="D673" s="290" t="s">
        <v>4878</v>
      </c>
      <c r="E673" s="291" t="s">
        <v>3556</v>
      </c>
      <c r="F673" s="289">
        <v>6136</v>
      </c>
      <c r="G673" s="304">
        <v>3.9</v>
      </c>
      <c r="H673" s="304">
        <v>4.28</v>
      </c>
      <c r="I673" s="311">
        <v>8.18</v>
      </c>
      <c r="J673" s="323">
        <v>0.22226164190779008</v>
      </c>
      <c r="K673" s="176">
        <v>10</v>
      </c>
      <c r="L673" s="177">
        <v>61360</v>
      </c>
    </row>
    <row r="674" spans="1:12" ht="41.4">
      <c r="A674" s="205" t="s">
        <v>1239</v>
      </c>
      <c r="B674" s="170" t="s">
        <v>484</v>
      </c>
      <c r="C674" s="292" t="s">
        <v>1170</v>
      </c>
      <c r="D674" s="290" t="s">
        <v>4878</v>
      </c>
      <c r="E674" s="291" t="s">
        <v>3556</v>
      </c>
      <c r="F674" s="289">
        <v>7066</v>
      </c>
      <c r="G674" s="304">
        <v>3.9</v>
      </c>
      <c r="H674" s="304">
        <v>4.28</v>
      </c>
      <c r="I674" s="311">
        <v>8.18</v>
      </c>
      <c r="J674" s="323">
        <v>0.22226164190779008</v>
      </c>
      <c r="K674" s="176">
        <v>10</v>
      </c>
      <c r="L674" s="177">
        <v>70660</v>
      </c>
    </row>
    <row r="675" spans="1:12" ht="41.4">
      <c r="A675" s="205" t="s">
        <v>1240</v>
      </c>
      <c r="B675" s="170" t="s">
        <v>484</v>
      </c>
      <c r="C675" s="292" t="s">
        <v>1170</v>
      </c>
      <c r="D675" s="290" t="s">
        <v>4878</v>
      </c>
      <c r="E675" s="291" t="s">
        <v>3556</v>
      </c>
      <c r="F675" s="289">
        <v>1993</v>
      </c>
      <c r="G675" s="304">
        <v>3.9</v>
      </c>
      <c r="H675" s="304">
        <v>4.28</v>
      </c>
      <c r="I675" s="311">
        <v>8.18</v>
      </c>
      <c r="J675" s="323">
        <v>0.22226164190779008</v>
      </c>
      <c r="K675" s="176">
        <v>10</v>
      </c>
      <c r="L675" s="177">
        <v>19930</v>
      </c>
    </row>
    <row r="676" spans="1:12" ht="41.4">
      <c r="A676" s="205" t="s">
        <v>1241</v>
      </c>
      <c r="B676" s="170" t="s">
        <v>484</v>
      </c>
      <c r="C676" s="292" t="s">
        <v>1242</v>
      </c>
      <c r="D676" s="290" t="s">
        <v>4879</v>
      </c>
      <c r="E676" s="291" t="s">
        <v>3556</v>
      </c>
      <c r="F676" s="289">
        <v>955</v>
      </c>
      <c r="G676" s="304">
        <v>5.3</v>
      </c>
      <c r="H676" s="304">
        <v>4.66</v>
      </c>
      <c r="I676" s="311">
        <v>9.9600000000000009</v>
      </c>
      <c r="J676" s="323">
        <v>0.22226164190779008</v>
      </c>
      <c r="K676" s="176">
        <v>12.17</v>
      </c>
      <c r="L676" s="177">
        <v>11622.35</v>
      </c>
    </row>
    <row r="677" spans="1:12" ht="41.4">
      <c r="A677" s="205" t="s">
        <v>1243</v>
      </c>
      <c r="B677" s="170" t="s">
        <v>484</v>
      </c>
      <c r="C677" s="292" t="s">
        <v>1242</v>
      </c>
      <c r="D677" s="290" t="s">
        <v>4879</v>
      </c>
      <c r="E677" s="291" t="s">
        <v>3556</v>
      </c>
      <c r="F677" s="289">
        <v>775</v>
      </c>
      <c r="G677" s="304">
        <v>5.3</v>
      </c>
      <c r="H677" s="304">
        <v>4.66</v>
      </c>
      <c r="I677" s="311">
        <v>9.9600000000000009</v>
      </c>
      <c r="J677" s="323">
        <v>0.22226164190779008</v>
      </c>
      <c r="K677" s="176">
        <v>12.17</v>
      </c>
      <c r="L677" s="177">
        <v>9431.75</v>
      </c>
    </row>
    <row r="678" spans="1:12" ht="41.4">
      <c r="A678" s="205" t="s">
        <v>1244</v>
      </c>
      <c r="B678" s="170" t="s">
        <v>484</v>
      </c>
      <c r="C678" s="292" t="s">
        <v>1242</v>
      </c>
      <c r="D678" s="290" t="s">
        <v>4879</v>
      </c>
      <c r="E678" s="291" t="s">
        <v>3556</v>
      </c>
      <c r="F678" s="289">
        <v>69</v>
      </c>
      <c r="G678" s="304">
        <v>5.3</v>
      </c>
      <c r="H678" s="304">
        <v>4.66</v>
      </c>
      <c r="I678" s="311">
        <v>9.9600000000000009</v>
      </c>
      <c r="J678" s="323">
        <v>0.22226164190779008</v>
      </c>
      <c r="K678" s="176">
        <v>12.17</v>
      </c>
      <c r="L678" s="177">
        <v>839.73</v>
      </c>
    </row>
    <row r="679" spans="1:12" ht="41.4">
      <c r="A679" s="205" t="s">
        <v>1245</v>
      </c>
      <c r="B679" s="170" t="s">
        <v>484</v>
      </c>
      <c r="C679" s="292" t="s">
        <v>1242</v>
      </c>
      <c r="D679" s="290" t="s">
        <v>4879</v>
      </c>
      <c r="E679" s="291" t="s">
        <v>3556</v>
      </c>
      <c r="F679" s="289">
        <v>226</v>
      </c>
      <c r="G679" s="304">
        <v>5.3</v>
      </c>
      <c r="H679" s="304">
        <v>4.66</v>
      </c>
      <c r="I679" s="311">
        <v>9.9600000000000009</v>
      </c>
      <c r="J679" s="323">
        <v>0.22226164190779008</v>
      </c>
      <c r="K679" s="176">
        <v>12.17</v>
      </c>
      <c r="L679" s="177">
        <v>2750.42</v>
      </c>
    </row>
    <row r="680" spans="1:12" ht="41.4">
      <c r="A680" s="205" t="s">
        <v>1246</v>
      </c>
      <c r="B680" s="170" t="s">
        <v>484</v>
      </c>
      <c r="C680" s="292" t="s">
        <v>1242</v>
      </c>
      <c r="D680" s="290" t="s">
        <v>4879</v>
      </c>
      <c r="E680" s="291" t="s">
        <v>3556</v>
      </c>
      <c r="F680" s="289">
        <v>393</v>
      </c>
      <c r="G680" s="304">
        <v>5.3</v>
      </c>
      <c r="H680" s="304">
        <v>4.66</v>
      </c>
      <c r="I680" s="311">
        <v>9.9600000000000009</v>
      </c>
      <c r="J680" s="323">
        <v>0.22226164190779008</v>
      </c>
      <c r="K680" s="176">
        <v>12.17</v>
      </c>
      <c r="L680" s="177">
        <v>4782.8100000000004</v>
      </c>
    </row>
    <row r="681" spans="1:12" ht="41.4">
      <c r="A681" s="205" t="s">
        <v>1247</v>
      </c>
      <c r="B681" s="170" t="s">
        <v>484</v>
      </c>
      <c r="C681" s="292" t="s">
        <v>1248</v>
      </c>
      <c r="D681" s="290" t="s">
        <v>4880</v>
      </c>
      <c r="E681" s="291" t="s">
        <v>3556</v>
      </c>
      <c r="F681" s="289">
        <v>123</v>
      </c>
      <c r="G681" s="304">
        <v>7.1</v>
      </c>
      <c r="H681" s="304">
        <v>5.05</v>
      </c>
      <c r="I681" s="311">
        <v>12.149999999999999</v>
      </c>
      <c r="J681" s="323">
        <v>0.22226164190779008</v>
      </c>
      <c r="K681" s="176">
        <v>14.85</v>
      </c>
      <c r="L681" s="177">
        <v>1826.55</v>
      </c>
    </row>
    <row r="682" spans="1:12" ht="41.4">
      <c r="A682" s="205" t="s">
        <v>1249</v>
      </c>
      <c r="B682" s="170" t="s">
        <v>484</v>
      </c>
      <c r="C682" s="292" t="s">
        <v>1248</v>
      </c>
      <c r="D682" s="290" t="s">
        <v>4880</v>
      </c>
      <c r="E682" s="291" t="s">
        <v>3556</v>
      </c>
      <c r="F682" s="289">
        <v>123</v>
      </c>
      <c r="G682" s="304">
        <v>7.1</v>
      </c>
      <c r="H682" s="304">
        <v>5.05</v>
      </c>
      <c r="I682" s="311">
        <v>12.149999999999999</v>
      </c>
      <c r="J682" s="323">
        <v>0.22226164190779008</v>
      </c>
      <c r="K682" s="176">
        <v>14.85</v>
      </c>
      <c r="L682" s="177">
        <v>1826.55</v>
      </c>
    </row>
    <row r="683" spans="1:12" ht="41.4">
      <c r="A683" s="205" t="s">
        <v>1250</v>
      </c>
      <c r="B683" s="170" t="s">
        <v>484</v>
      </c>
      <c r="C683" s="292" t="s">
        <v>1248</v>
      </c>
      <c r="D683" s="290" t="s">
        <v>4880</v>
      </c>
      <c r="E683" s="291" t="s">
        <v>3556</v>
      </c>
      <c r="F683" s="299">
        <v>71</v>
      </c>
      <c r="G683" s="304">
        <v>7.1</v>
      </c>
      <c r="H683" s="304">
        <v>5.05</v>
      </c>
      <c r="I683" s="311">
        <v>12.149999999999999</v>
      </c>
      <c r="J683" s="323">
        <v>0.22226164190779008</v>
      </c>
      <c r="K683" s="176">
        <v>14.85</v>
      </c>
      <c r="L683" s="177">
        <v>1054.3499999999999</v>
      </c>
    </row>
    <row r="684" spans="1:12">
      <c r="A684" s="196" t="s">
        <v>1251</v>
      </c>
      <c r="B684" s="197"/>
      <c r="C684" s="244"/>
      <c r="D684" s="198" t="s">
        <v>1252</v>
      </c>
      <c r="E684" s="245"/>
      <c r="F684" s="246"/>
      <c r="G684" s="247"/>
      <c r="H684" s="247"/>
      <c r="I684" s="203"/>
      <c r="J684" s="203"/>
      <c r="K684" s="203"/>
      <c r="L684" s="204"/>
    </row>
    <row r="685" spans="1:12" ht="55.2">
      <c r="A685" s="205" t="s">
        <v>1253</v>
      </c>
      <c r="B685" s="170" t="s">
        <v>484</v>
      </c>
      <c r="C685" s="292" t="s">
        <v>1254</v>
      </c>
      <c r="D685" s="290" t="s">
        <v>5173</v>
      </c>
      <c r="E685" s="291" t="s">
        <v>3487</v>
      </c>
      <c r="F685" s="289">
        <v>19</v>
      </c>
      <c r="G685" s="304">
        <v>417.21</v>
      </c>
      <c r="H685" s="304">
        <v>42.76</v>
      </c>
      <c r="I685" s="311">
        <v>459.96999999999997</v>
      </c>
      <c r="J685" s="175">
        <v>0.22226164190779008</v>
      </c>
      <c r="K685" s="176">
        <v>562.20000000000005</v>
      </c>
      <c r="L685" s="177">
        <v>10681.8</v>
      </c>
    </row>
    <row r="686" spans="1:12" ht="55.2">
      <c r="A686" s="205" t="s">
        <v>1255</v>
      </c>
      <c r="B686" s="170" t="s">
        <v>484</v>
      </c>
      <c r="C686" s="292" t="s">
        <v>1256</v>
      </c>
      <c r="D686" s="290" t="s">
        <v>5174</v>
      </c>
      <c r="E686" s="291" t="s">
        <v>3487</v>
      </c>
      <c r="F686" s="289">
        <v>374</v>
      </c>
      <c r="G686" s="304">
        <v>438.15</v>
      </c>
      <c r="H686" s="304">
        <v>42.76</v>
      </c>
      <c r="I686" s="311">
        <v>480.90999999999997</v>
      </c>
      <c r="J686" s="175">
        <v>0.22226164190779008</v>
      </c>
      <c r="K686" s="176">
        <v>587.79999999999995</v>
      </c>
      <c r="L686" s="177">
        <v>219837.2</v>
      </c>
    </row>
    <row r="687" spans="1:12" ht="55.2">
      <c r="A687" s="205" t="s">
        <v>1257</v>
      </c>
      <c r="B687" s="170" t="s">
        <v>484</v>
      </c>
      <c r="C687" s="292" t="s">
        <v>1258</v>
      </c>
      <c r="D687" s="290" t="s">
        <v>5175</v>
      </c>
      <c r="E687" s="291" t="s">
        <v>3487</v>
      </c>
      <c r="F687" s="289">
        <v>33</v>
      </c>
      <c r="G687" s="304">
        <v>468.62</v>
      </c>
      <c r="H687" s="304">
        <v>42.76</v>
      </c>
      <c r="I687" s="311">
        <v>511.38</v>
      </c>
      <c r="J687" s="175">
        <v>0.22226164190779008</v>
      </c>
      <c r="K687" s="176">
        <v>625.04</v>
      </c>
      <c r="L687" s="177">
        <v>20626.32</v>
      </c>
    </row>
    <row r="688" spans="1:12" ht="69">
      <c r="A688" s="205" t="s">
        <v>1259</v>
      </c>
      <c r="B688" s="170" t="s">
        <v>484</v>
      </c>
      <c r="C688" s="292" t="s">
        <v>1260</v>
      </c>
      <c r="D688" s="290" t="s">
        <v>5176</v>
      </c>
      <c r="E688" s="291" t="s">
        <v>3487</v>
      </c>
      <c r="F688" s="289">
        <v>44</v>
      </c>
      <c r="G688" s="304">
        <v>89.52</v>
      </c>
      <c r="H688" s="304">
        <v>42.76</v>
      </c>
      <c r="I688" s="311">
        <v>132.28</v>
      </c>
      <c r="J688" s="175">
        <v>0.22226164190779008</v>
      </c>
      <c r="K688" s="176">
        <v>161.68</v>
      </c>
      <c r="L688" s="177">
        <v>7113.92</v>
      </c>
    </row>
    <row r="689" spans="1:12" ht="41.4">
      <c r="A689" s="205" t="s">
        <v>1261</v>
      </c>
      <c r="B689" s="170" t="s">
        <v>484</v>
      </c>
      <c r="C689" s="292" t="s">
        <v>1262</v>
      </c>
      <c r="D689" s="290" t="s">
        <v>5177</v>
      </c>
      <c r="E689" s="291" t="s">
        <v>3487</v>
      </c>
      <c r="F689" s="289">
        <v>5</v>
      </c>
      <c r="G689" s="304">
        <v>285.35000000000002</v>
      </c>
      <c r="H689" s="304">
        <v>42.76</v>
      </c>
      <c r="I689" s="311">
        <v>328.11</v>
      </c>
      <c r="J689" s="175">
        <v>0.22226164190779008</v>
      </c>
      <c r="K689" s="176">
        <v>401.04</v>
      </c>
      <c r="L689" s="177">
        <v>2005.2</v>
      </c>
    </row>
    <row r="690" spans="1:12" ht="69">
      <c r="A690" s="205" t="s">
        <v>1263</v>
      </c>
      <c r="B690" s="170" t="s">
        <v>484</v>
      </c>
      <c r="C690" s="292" t="s">
        <v>1264</v>
      </c>
      <c r="D690" s="290" t="s">
        <v>5178</v>
      </c>
      <c r="E690" s="291" t="s">
        <v>3487</v>
      </c>
      <c r="F690" s="289">
        <v>6</v>
      </c>
      <c r="G690" s="304">
        <v>407.24</v>
      </c>
      <c r="H690" s="304">
        <v>42.76</v>
      </c>
      <c r="I690" s="311">
        <v>450</v>
      </c>
      <c r="J690" s="175">
        <v>0.22226164190779008</v>
      </c>
      <c r="K690" s="176">
        <v>550.02</v>
      </c>
      <c r="L690" s="177">
        <v>3300.12</v>
      </c>
    </row>
    <row r="691" spans="1:12" ht="55.2">
      <c r="A691" s="205" t="s">
        <v>1265</v>
      </c>
      <c r="B691" s="170" t="s">
        <v>484</v>
      </c>
      <c r="C691" s="292" t="s">
        <v>1266</v>
      </c>
      <c r="D691" s="290" t="s">
        <v>5179</v>
      </c>
      <c r="E691" s="291" t="s">
        <v>3487</v>
      </c>
      <c r="F691" s="289">
        <v>15</v>
      </c>
      <c r="G691" s="304">
        <v>241.9</v>
      </c>
      <c r="H691" s="304">
        <v>42.76</v>
      </c>
      <c r="I691" s="311">
        <v>284.66000000000003</v>
      </c>
      <c r="J691" s="175">
        <v>0.22226164190779008</v>
      </c>
      <c r="K691" s="176">
        <v>347.93</v>
      </c>
      <c r="L691" s="177">
        <v>5218.95</v>
      </c>
    </row>
    <row r="692" spans="1:12" ht="69">
      <c r="A692" s="205" t="s">
        <v>1267</v>
      </c>
      <c r="B692" s="170" t="s">
        <v>484</v>
      </c>
      <c r="C692" s="292" t="s">
        <v>1268</v>
      </c>
      <c r="D692" s="290" t="s">
        <v>5180</v>
      </c>
      <c r="E692" s="291" t="s">
        <v>3487</v>
      </c>
      <c r="F692" s="289">
        <v>2</v>
      </c>
      <c r="G692" s="304">
        <v>365.02</v>
      </c>
      <c r="H692" s="304">
        <v>42.76</v>
      </c>
      <c r="I692" s="311">
        <v>407.78</v>
      </c>
      <c r="J692" s="175">
        <v>0.22226164190779008</v>
      </c>
      <c r="K692" s="176">
        <v>498.41</v>
      </c>
      <c r="L692" s="177">
        <v>996.82</v>
      </c>
    </row>
    <row r="693" spans="1:12" ht="41.4">
      <c r="A693" s="205" t="s">
        <v>1269</v>
      </c>
      <c r="B693" s="170" t="s">
        <v>484</v>
      </c>
      <c r="C693" s="292" t="s">
        <v>1270</v>
      </c>
      <c r="D693" s="290" t="s">
        <v>5181</v>
      </c>
      <c r="E693" s="291" t="s">
        <v>3487</v>
      </c>
      <c r="F693" s="289">
        <v>1</v>
      </c>
      <c r="G693" s="304">
        <v>128.16</v>
      </c>
      <c r="H693" s="304">
        <v>42.76</v>
      </c>
      <c r="I693" s="311">
        <v>170.92</v>
      </c>
      <c r="J693" s="175">
        <v>0.22226164190779008</v>
      </c>
      <c r="K693" s="176">
        <v>208.91</v>
      </c>
      <c r="L693" s="177">
        <v>208.91</v>
      </c>
    </row>
    <row r="694" spans="1:12" ht="69">
      <c r="A694" s="205" t="s">
        <v>1271</v>
      </c>
      <c r="B694" s="170" t="s">
        <v>484</v>
      </c>
      <c r="C694" s="292" t="s">
        <v>1272</v>
      </c>
      <c r="D694" s="290" t="s">
        <v>5182</v>
      </c>
      <c r="E694" s="291" t="s">
        <v>3487</v>
      </c>
      <c r="F694" s="289">
        <v>6</v>
      </c>
      <c r="G694" s="304">
        <v>410.98</v>
      </c>
      <c r="H694" s="304">
        <v>42.76</v>
      </c>
      <c r="I694" s="311">
        <v>453.74</v>
      </c>
      <c r="J694" s="175">
        <v>0.22226164190779008</v>
      </c>
      <c r="K694" s="176">
        <v>554.59</v>
      </c>
      <c r="L694" s="177">
        <v>3327.54</v>
      </c>
    </row>
    <row r="695" spans="1:12" ht="27.6">
      <c r="A695" s="205" t="s">
        <v>1273</v>
      </c>
      <c r="B695" s="170" t="s">
        <v>484</v>
      </c>
      <c r="C695" s="292" t="s">
        <v>1274</v>
      </c>
      <c r="D695" s="290" t="s">
        <v>4950</v>
      </c>
      <c r="E695" s="291" t="s">
        <v>3487</v>
      </c>
      <c r="F695" s="289">
        <v>8</v>
      </c>
      <c r="G695" s="304">
        <v>792.2</v>
      </c>
      <c r="H695" s="304">
        <v>23.32</v>
      </c>
      <c r="I695" s="311">
        <v>815.5200000000001</v>
      </c>
      <c r="J695" s="175">
        <v>0.22226164190779008</v>
      </c>
      <c r="K695" s="176">
        <v>996.78</v>
      </c>
      <c r="L695" s="177">
        <v>7974.24</v>
      </c>
    </row>
    <row r="696" spans="1:12" ht="27.6">
      <c r="A696" s="205" t="s">
        <v>1275</v>
      </c>
      <c r="B696" s="170" t="s">
        <v>484</v>
      </c>
      <c r="C696" s="292" t="s">
        <v>1276</v>
      </c>
      <c r="D696" s="290" t="s">
        <v>5197</v>
      </c>
      <c r="E696" s="291" t="s">
        <v>3487</v>
      </c>
      <c r="F696" s="299">
        <v>24</v>
      </c>
      <c r="G696" s="304">
        <v>142.55000000000001</v>
      </c>
      <c r="H696" s="304">
        <v>16.39</v>
      </c>
      <c r="I696" s="311">
        <v>158.94</v>
      </c>
      <c r="J696" s="175">
        <v>0.22226164190779008</v>
      </c>
      <c r="K696" s="176">
        <v>194.27</v>
      </c>
      <c r="L696" s="177">
        <v>4662.4799999999996</v>
      </c>
    </row>
    <row r="697" spans="1:12">
      <c r="A697" s="196" t="s">
        <v>1277</v>
      </c>
      <c r="B697" s="197"/>
      <c r="C697" s="244"/>
      <c r="D697" s="198" t="s">
        <v>1278</v>
      </c>
      <c r="E697" s="245"/>
      <c r="F697" s="246"/>
      <c r="G697" s="247"/>
      <c r="H697" s="247"/>
      <c r="I697" s="203"/>
      <c r="J697" s="203"/>
      <c r="K697" s="203"/>
      <c r="L697" s="204"/>
    </row>
    <row r="698" spans="1:12" ht="27.6">
      <c r="A698" s="205" t="s">
        <v>1279</v>
      </c>
      <c r="B698" s="206" t="s">
        <v>189</v>
      </c>
      <c r="C698" s="294">
        <v>91953</v>
      </c>
      <c r="D698" s="295" t="s">
        <v>4350</v>
      </c>
      <c r="E698" s="296" t="s">
        <v>3487</v>
      </c>
      <c r="F698" s="289">
        <v>100</v>
      </c>
      <c r="G698" s="306">
        <v>19.41</v>
      </c>
      <c r="H698" s="209">
        <v>11.48</v>
      </c>
      <c r="I698" s="174">
        <v>30.89</v>
      </c>
      <c r="J698" s="175">
        <v>0.22226164190779008</v>
      </c>
      <c r="K698" s="176">
        <v>37.76</v>
      </c>
      <c r="L698" s="177">
        <v>3776</v>
      </c>
    </row>
    <row r="699" spans="1:12" ht="27.6">
      <c r="A699" s="205" t="s">
        <v>1280</v>
      </c>
      <c r="B699" s="170" t="s">
        <v>189</v>
      </c>
      <c r="C699" s="292">
        <v>91959</v>
      </c>
      <c r="D699" s="290" t="s">
        <v>4352</v>
      </c>
      <c r="E699" s="291" t="s">
        <v>3487</v>
      </c>
      <c r="F699" s="289">
        <v>15</v>
      </c>
      <c r="G699" s="304">
        <v>31.1</v>
      </c>
      <c r="H699" s="173">
        <v>17.899999999999999</v>
      </c>
      <c r="I699" s="174">
        <v>49</v>
      </c>
      <c r="J699" s="175">
        <v>0.22226164190779008</v>
      </c>
      <c r="K699" s="176">
        <v>59.89</v>
      </c>
      <c r="L699" s="177">
        <v>898.35</v>
      </c>
    </row>
    <row r="700" spans="1:12" ht="27.6">
      <c r="A700" s="205" t="s">
        <v>1281</v>
      </c>
      <c r="B700" s="170" t="s">
        <v>189</v>
      </c>
      <c r="C700" s="292">
        <v>91967</v>
      </c>
      <c r="D700" s="290" t="s">
        <v>4353</v>
      </c>
      <c r="E700" s="291" t="s">
        <v>3487</v>
      </c>
      <c r="F700" s="289">
        <v>7</v>
      </c>
      <c r="G700" s="304">
        <v>42.81</v>
      </c>
      <c r="H700" s="173">
        <v>24.3</v>
      </c>
      <c r="I700" s="174">
        <v>67.11</v>
      </c>
      <c r="J700" s="175">
        <v>0.22226164190779008</v>
      </c>
      <c r="K700" s="176">
        <v>82.03</v>
      </c>
      <c r="L700" s="177">
        <v>574.21</v>
      </c>
    </row>
    <row r="701" spans="1:12" ht="27.6">
      <c r="A701" s="205" t="s">
        <v>1282</v>
      </c>
      <c r="B701" s="170" t="s">
        <v>189</v>
      </c>
      <c r="C701" s="292">
        <v>91975</v>
      </c>
      <c r="D701" s="290" t="s">
        <v>4354</v>
      </c>
      <c r="E701" s="291" t="s">
        <v>3487</v>
      </c>
      <c r="F701" s="289">
        <v>8</v>
      </c>
      <c r="G701" s="304">
        <v>60.2</v>
      </c>
      <c r="H701" s="173">
        <v>31.45</v>
      </c>
      <c r="I701" s="174">
        <v>91.65</v>
      </c>
      <c r="J701" s="175">
        <v>0.22226164190779008</v>
      </c>
      <c r="K701" s="176">
        <v>112.02</v>
      </c>
      <c r="L701" s="177">
        <v>896.16</v>
      </c>
    </row>
    <row r="702" spans="1:12" ht="27.6">
      <c r="A702" s="205" t="s">
        <v>1283</v>
      </c>
      <c r="B702" s="170" t="s">
        <v>189</v>
      </c>
      <c r="C702" s="292">
        <v>91976</v>
      </c>
      <c r="D702" s="290" t="s">
        <v>4355</v>
      </c>
      <c r="E702" s="291" t="s">
        <v>3487</v>
      </c>
      <c r="F702" s="289">
        <v>3</v>
      </c>
      <c r="G702" s="304">
        <v>71.09</v>
      </c>
      <c r="H702" s="173">
        <v>41.12</v>
      </c>
      <c r="I702" s="174">
        <v>112.21000000000001</v>
      </c>
      <c r="J702" s="175">
        <v>0.22226164190779008</v>
      </c>
      <c r="K702" s="176">
        <v>137.15</v>
      </c>
      <c r="L702" s="177">
        <v>411.45</v>
      </c>
    </row>
    <row r="703" spans="1:12" ht="27.6">
      <c r="A703" s="205" t="s">
        <v>1284</v>
      </c>
      <c r="B703" s="170" t="s">
        <v>189</v>
      </c>
      <c r="C703" s="292">
        <v>91954</v>
      </c>
      <c r="D703" s="290" t="s">
        <v>4351</v>
      </c>
      <c r="E703" s="291" t="s">
        <v>3487</v>
      </c>
      <c r="F703" s="289">
        <v>5</v>
      </c>
      <c r="G703" s="304">
        <v>16.46</v>
      </c>
      <c r="H703" s="173">
        <v>11.98</v>
      </c>
      <c r="I703" s="174">
        <v>28.44</v>
      </c>
      <c r="J703" s="175">
        <v>0.22226164190779008</v>
      </c>
      <c r="K703" s="176">
        <v>34.76</v>
      </c>
      <c r="L703" s="177">
        <v>173.8</v>
      </c>
    </row>
    <row r="704" spans="1:12" ht="96.6">
      <c r="A704" s="205" t="s">
        <v>1285</v>
      </c>
      <c r="B704" s="210" t="s">
        <v>1286</v>
      </c>
      <c r="C704" s="292" t="s">
        <v>1287</v>
      </c>
      <c r="D704" s="290" t="s">
        <v>4921</v>
      </c>
      <c r="E704" s="291" t="s">
        <v>3487</v>
      </c>
      <c r="F704" s="299">
        <v>1</v>
      </c>
      <c r="G704" s="304">
        <v>3584.96</v>
      </c>
      <c r="H704" s="173">
        <v>77.739999999999995</v>
      </c>
      <c r="I704" s="174">
        <v>3662.7</v>
      </c>
      <c r="J704" s="175">
        <v>0.22226164190779008</v>
      </c>
      <c r="K704" s="176">
        <v>4476.78</v>
      </c>
      <c r="L704" s="177">
        <v>4476.78</v>
      </c>
    </row>
    <row r="705" spans="1:12">
      <c r="A705" s="196" t="s">
        <v>1288</v>
      </c>
      <c r="B705" s="197"/>
      <c r="C705" s="244"/>
      <c r="D705" s="198" t="s">
        <v>1176</v>
      </c>
      <c r="E705" s="245"/>
      <c r="F705" s="246"/>
      <c r="G705" s="247"/>
      <c r="H705" s="247"/>
      <c r="I705" s="203"/>
      <c r="J705" s="203"/>
      <c r="K705" s="203"/>
      <c r="L705" s="204"/>
    </row>
    <row r="706" spans="1:12" ht="27.6">
      <c r="A706" s="205" t="s">
        <v>1289</v>
      </c>
      <c r="B706" s="206" t="s">
        <v>189</v>
      </c>
      <c r="C706" s="294">
        <v>92000</v>
      </c>
      <c r="D706" s="295" t="s">
        <v>4363</v>
      </c>
      <c r="E706" s="296" t="s">
        <v>3487</v>
      </c>
      <c r="F706" s="289">
        <v>214</v>
      </c>
      <c r="G706" s="306">
        <v>20.86</v>
      </c>
      <c r="H706" s="306">
        <v>11.86</v>
      </c>
      <c r="I706" s="174">
        <v>32.72</v>
      </c>
      <c r="J706" s="175">
        <v>0.22226164190779008</v>
      </c>
      <c r="K706" s="176">
        <v>39.99</v>
      </c>
      <c r="L706" s="177">
        <v>8557.86</v>
      </c>
    </row>
    <row r="707" spans="1:12" ht="27.6">
      <c r="A707" s="205" t="s">
        <v>1290</v>
      </c>
      <c r="B707" s="170" t="s">
        <v>189</v>
      </c>
      <c r="C707" s="292">
        <v>92008</v>
      </c>
      <c r="D707" s="290" t="s">
        <v>4366</v>
      </c>
      <c r="E707" s="291" t="s">
        <v>3487</v>
      </c>
      <c r="F707" s="289">
        <v>62</v>
      </c>
      <c r="G707" s="304">
        <v>33.979999999999997</v>
      </c>
      <c r="H707" s="304">
        <v>18.64</v>
      </c>
      <c r="I707" s="174">
        <v>52.62</v>
      </c>
      <c r="J707" s="175">
        <v>0.22226164190779008</v>
      </c>
      <c r="K707" s="176">
        <v>64.319999999999993</v>
      </c>
      <c r="L707" s="177">
        <v>3987.84</v>
      </c>
    </row>
    <row r="708" spans="1:12" ht="27.6">
      <c r="A708" s="205" t="s">
        <v>1291</v>
      </c>
      <c r="B708" s="170" t="s">
        <v>189</v>
      </c>
      <c r="C708" s="292">
        <v>91997</v>
      </c>
      <c r="D708" s="290" t="s">
        <v>4361</v>
      </c>
      <c r="E708" s="291" t="s">
        <v>3487</v>
      </c>
      <c r="F708" s="289">
        <v>8</v>
      </c>
      <c r="G708" s="304">
        <v>24.85</v>
      </c>
      <c r="H708" s="304">
        <v>14.71</v>
      </c>
      <c r="I708" s="174">
        <v>39.56</v>
      </c>
      <c r="J708" s="175">
        <v>0.22226164190779008</v>
      </c>
      <c r="K708" s="176">
        <v>48.35</v>
      </c>
      <c r="L708" s="177">
        <v>386.8</v>
      </c>
    </row>
    <row r="709" spans="1:12" ht="27.6">
      <c r="A709" s="205" t="s">
        <v>1292</v>
      </c>
      <c r="B709" s="170" t="s">
        <v>189</v>
      </c>
      <c r="C709" s="292">
        <v>92009</v>
      </c>
      <c r="D709" s="290" t="s">
        <v>4367</v>
      </c>
      <c r="E709" s="291" t="s">
        <v>3487</v>
      </c>
      <c r="F709" s="289">
        <v>11</v>
      </c>
      <c r="G709" s="304">
        <v>40.019999999999996</v>
      </c>
      <c r="H709" s="304">
        <v>18.64</v>
      </c>
      <c r="I709" s="174">
        <v>58.66</v>
      </c>
      <c r="J709" s="175">
        <v>0.22226164190779008</v>
      </c>
      <c r="K709" s="176">
        <v>71.7</v>
      </c>
      <c r="L709" s="177">
        <v>788.7</v>
      </c>
    </row>
    <row r="710" spans="1:12" ht="27.6">
      <c r="A710" s="205" t="s">
        <v>1293</v>
      </c>
      <c r="B710" s="170" t="s">
        <v>189</v>
      </c>
      <c r="C710" s="292">
        <v>91996</v>
      </c>
      <c r="D710" s="290" t="s">
        <v>4360</v>
      </c>
      <c r="E710" s="291" t="s">
        <v>3487</v>
      </c>
      <c r="F710" s="289">
        <v>110</v>
      </c>
      <c r="G710" s="304">
        <v>21.83</v>
      </c>
      <c r="H710" s="304">
        <v>14.71</v>
      </c>
      <c r="I710" s="174">
        <v>36.54</v>
      </c>
      <c r="J710" s="175">
        <v>0.22226164190779008</v>
      </c>
      <c r="K710" s="176">
        <v>44.66</v>
      </c>
      <c r="L710" s="177">
        <v>4912.6000000000004</v>
      </c>
    </row>
    <row r="711" spans="1:12" ht="27.6">
      <c r="A711" s="205" t="s">
        <v>1294</v>
      </c>
      <c r="B711" s="170" t="s">
        <v>189</v>
      </c>
      <c r="C711" s="292">
        <v>91997</v>
      </c>
      <c r="D711" s="290" t="s">
        <v>4361</v>
      </c>
      <c r="E711" s="291" t="s">
        <v>3487</v>
      </c>
      <c r="F711" s="289">
        <v>7</v>
      </c>
      <c r="G711" s="304">
        <v>24.85</v>
      </c>
      <c r="H711" s="304">
        <v>14.71</v>
      </c>
      <c r="I711" s="174">
        <v>39.56</v>
      </c>
      <c r="J711" s="175">
        <v>0.22226164190779008</v>
      </c>
      <c r="K711" s="176">
        <v>48.35</v>
      </c>
      <c r="L711" s="177">
        <v>338.45</v>
      </c>
    </row>
    <row r="712" spans="1:12" ht="27.6">
      <c r="A712" s="205" t="s">
        <v>1295</v>
      </c>
      <c r="B712" s="170" t="s">
        <v>189</v>
      </c>
      <c r="C712" s="292">
        <v>92004</v>
      </c>
      <c r="D712" s="290" t="s">
        <v>4364</v>
      </c>
      <c r="E712" s="291" t="s">
        <v>3487</v>
      </c>
      <c r="F712" s="289">
        <v>50</v>
      </c>
      <c r="G712" s="304">
        <v>35.929999999999993</v>
      </c>
      <c r="H712" s="304">
        <v>24.3</v>
      </c>
      <c r="I712" s="174">
        <v>60.22999999999999</v>
      </c>
      <c r="J712" s="175">
        <v>0.22226164190779008</v>
      </c>
      <c r="K712" s="176">
        <v>73.62</v>
      </c>
      <c r="L712" s="177">
        <v>3681</v>
      </c>
    </row>
    <row r="713" spans="1:12" ht="27.6">
      <c r="A713" s="205" t="s">
        <v>1296</v>
      </c>
      <c r="B713" s="170" t="s">
        <v>189</v>
      </c>
      <c r="C713" s="292">
        <v>92005</v>
      </c>
      <c r="D713" s="290" t="s">
        <v>4365</v>
      </c>
      <c r="E713" s="291" t="s">
        <v>3487</v>
      </c>
      <c r="F713" s="289">
        <v>47</v>
      </c>
      <c r="G713" s="304">
        <v>41.97</v>
      </c>
      <c r="H713" s="304">
        <v>24.3</v>
      </c>
      <c r="I713" s="174">
        <v>66.27</v>
      </c>
      <c r="J713" s="175">
        <v>0.22226164190779008</v>
      </c>
      <c r="K713" s="176">
        <v>81</v>
      </c>
      <c r="L713" s="177">
        <v>3807</v>
      </c>
    </row>
    <row r="714" spans="1:12" ht="27.6">
      <c r="A714" s="205" t="s">
        <v>1297</v>
      </c>
      <c r="B714" s="170" t="s">
        <v>189</v>
      </c>
      <c r="C714" s="292">
        <v>91992</v>
      </c>
      <c r="D714" s="290" t="s">
        <v>4356</v>
      </c>
      <c r="E714" s="291" t="s">
        <v>3487</v>
      </c>
      <c r="F714" s="289">
        <v>79</v>
      </c>
      <c r="G714" s="304">
        <v>24.32</v>
      </c>
      <c r="H714" s="304">
        <v>22.03</v>
      </c>
      <c r="I714" s="174">
        <v>46.35</v>
      </c>
      <c r="J714" s="175">
        <v>0.22226164190779008</v>
      </c>
      <c r="K714" s="176">
        <v>56.65</v>
      </c>
      <c r="L714" s="177">
        <v>4475.3500000000004</v>
      </c>
    </row>
    <row r="715" spans="1:12" ht="27.6">
      <c r="A715" s="205" t="s">
        <v>1298</v>
      </c>
      <c r="B715" s="206" t="s">
        <v>193</v>
      </c>
      <c r="C715" s="292" t="s">
        <v>1299</v>
      </c>
      <c r="D715" s="290" t="s">
        <v>5213</v>
      </c>
      <c r="E715" s="291" t="s">
        <v>3487</v>
      </c>
      <c r="F715" s="289">
        <v>2</v>
      </c>
      <c r="G715" s="304">
        <v>48.97</v>
      </c>
      <c r="H715" s="304">
        <v>13.6</v>
      </c>
      <c r="I715" s="174">
        <v>62.57</v>
      </c>
      <c r="J715" s="175">
        <v>0.22226164190779008</v>
      </c>
      <c r="K715" s="176">
        <v>76.48</v>
      </c>
      <c r="L715" s="177">
        <v>152.96</v>
      </c>
    </row>
    <row r="716" spans="1:12" ht="27.6">
      <c r="A716" s="205" t="s">
        <v>1300</v>
      </c>
      <c r="B716" s="206" t="s">
        <v>193</v>
      </c>
      <c r="C716" s="292" t="s">
        <v>1301</v>
      </c>
      <c r="D716" s="290" t="s">
        <v>5214</v>
      </c>
      <c r="E716" s="291" t="s">
        <v>3487</v>
      </c>
      <c r="F716" s="289">
        <v>3</v>
      </c>
      <c r="G716" s="304">
        <v>56.68</v>
      </c>
      <c r="H716" s="304">
        <v>13.6</v>
      </c>
      <c r="I716" s="174">
        <v>70.28</v>
      </c>
      <c r="J716" s="175">
        <v>0.22226164190779008</v>
      </c>
      <c r="K716" s="176">
        <v>85.9</v>
      </c>
      <c r="L716" s="177">
        <v>257.7</v>
      </c>
    </row>
    <row r="717" spans="1:12" ht="27.6">
      <c r="A717" s="205" t="s">
        <v>1302</v>
      </c>
      <c r="B717" s="170" t="s">
        <v>189</v>
      </c>
      <c r="C717" s="292">
        <v>91994</v>
      </c>
      <c r="D717" s="290" t="s">
        <v>4358</v>
      </c>
      <c r="E717" s="291" t="s">
        <v>3487</v>
      </c>
      <c r="F717" s="289">
        <v>450</v>
      </c>
      <c r="G717" s="304">
        <v>14.899999999999999</v>
      </c>
      <c r="H717" s="304">
        <v>11.98</v>
      </c>
      <c r="I717" s="174">
        <v>26.88</v>
      </c>
      <c r="J717" s="175">
        <v>0.22226164190779008</v>
      </c>
      <c r="K717" s="176">
        <v>32.85</v>
      </c>
      <c r="L717" s="177">
        <v>14782.5</v>
      </c>
    </row>
    <row r="718" spans="1:12" ht="27.6">
      <c r="A718" s="205" t="s">
        <v>1303</v>
      </c>
      <c r="B718" s="190" t="s">
        <v>189</v>
      </c>
      <c r="C718" s="293">
        <v>91995</v>
      </c>
      <c r="D718" s="302" t="s">
        <v>4359</v>
      </c>
      <c r="E718" s="307" t="s">
        <v>3487</v>
      </c>
      <c r="F718" s="299">
        <v>18</v>
      </c>
      <c r="G718" s="308">
        <v>17.919999999999998</v>
      </c>
      <c r="H718" s="308">
        <v>11.98</v>
      </c>
      <c r="I718" s="174">
        <v>29.9</v>
      </c>
      <c r="J718" s="175">
        <v>0.22226164190779008</v>
      </c>
      <c r="K718" s="176">
        <v>36.549999999999997</v>
      </c>
      <c r="L718" s="177">
        <v>657.9</v>
      </c>
    </row>
    <row r="719" spans="1:12">
      <c r="A719" s="196" t="s">
        <v>1304</v>
      </c>
      <c r="B719" s="197"/>
      <c r="C719" s="244"/>
      <c r="D719" s="198" t="s">
        <v>1305</v>
      </c>
      <c r="E719" s="245"/>
      <c r="F719" s="246"/>
      <c r="G719" s="247"/>
      <c r="H719" s="247"/>
      <c r="I719" s="203"/>
      <c r="J719" s="203"/>
      <c r="K719" s="203"/>
      <c r="L719" s="204"/>
    </row>
    <row r="720" spans="1:12" ht="124.2">
      <c r="A720" s="205" t="s">
        <v>1306</v>
      </c>
      <c r="B720" s="170" t="s">
        <v>484</v>
      </c>
      <c r="C720" s="292" t="s">
        <v>1307</v>
      </c>
      <c r="D720" s="290" t="s">
        <v>5215</v>
      </c>
      <c r="E720" s="291" t="s">
        <v>3487</v>
      </c>
      <c r="F720" s="289">
        <v>3</v>
      </c>
      <c r="G720" s="304">
        <v>6669.84</v>
      </c>
      <c r="H720" s="304">
        <v>466.44</v>
      </c>
      <c r="I720" s="174">
        <v>7136.28</v>
      </c>
      <c r="J720" s="175">
        <v>0.22226164190779008</v>
      </c>
      <c r="K720" s="176">
        <v>8722.4</v>
      </c>
      <c r="L720" s="177">
        <v>26167.200000000001</v>
      </c>
    </row>
    <row r="721" spans="1:12">
      <c r="A721" s="205" t="s">
        <v>1308</v>
      </c>
      <c r="B721" s="170" t="s">
        <v>484</v>
      </c>
      <c r="C721" s="292" t="s">
        <v>1309</v>
      </c>
      <c r="D721" s="290" t="s">
        <v>4985</v>
      </c>
      <c r="E721" s="291" t="s">
        <v>3556</v>
      </c>
      <c r="F721" s="289">
        <v>30</v>
      </c>
      <c r="G721" s="304">
        <v>8.99</v>
      </c>
      <c r="H721" s="304">
        <v>3.89</v>
      </c>
      <c r="I721" s="174">
        <v>12.88</v>
      </c>
      <c r="J721" s="175">
        <v>0.22226164190779008</v>
      </c>
      <c r="K721" s="176">
        <v>15.74</v>
      </c>
      <c r="L721" s="177">
        <v>472.2</v>
      </c>
    </row>
    <row r="722" spans="1:12">
      <c r="A722" s="205" t="s">
        <v>1310</v>
      </c>
      <c r="B722" s="170" t="s">
        <v>484</v>
      </c>
      <c r="C722" s="292" t="s">
        <v>1311</v>
      </c>
      <c r="D722" s="290" t="s">
        <v>5205</v>
      </c>
      <c r="E722" s="291" t="s">
        <v>3487</v>
      </c>
      <c r="F722" s="289">
        <v>1</v>
      </c>
      <c r="G722" s="304">
        <v>405.94</v>
      </c>
      <c r="H722" s="304">
        <v>8.75</v>
      </c>
      <c r="I722" s="174">
        <v>414.69</v>
      </c>
      <c r="J722" s="175">
        <v>0.22226164190779008</v>
      </c>
      <c r="K722" s="176">
        <v>506.86</v>
      </c>
      <c r="L722" s="177">
        <v>506.86</v>
      </c>
    </row>
    <row r="723" spans="1:12">
      <c r="A723" s="205" t="s">
        <v>1312</v>
      </c>
      <c r="B723" s="170" t="s">
        <v>484</v>
      </c>
      <c r="C723" s="292" t="s">
        <v>1313</v>
      </c>
      <c r="D723" s="290" t="s">
        <v>5204</v>
      </c>
      <c r="E723" s="291" t="s">
        <v>3487</v>
      </c>
      <c r="F723" s="289">
        <v>2</v>
      </c>
      <c r="G723" s="304">
        <v>7331.66</v>
      </c>
      <c r="H723" s="304">
        <v>8.75</v>
      </c>
      <c r="I723" s="174">
        <v>7340.41</v>
      </c>
      <c r="J723" s="175">
        <v>0.22226164190779008</v>
      </c>
      <c r="K723" s="176">
        <v>8971.9</v>
      </c>
      <c r="L723" s="177">
        <v>17943.8</v>
      </c>
    </row>
    <row r="724" spans="1:12">
      <c r="A724" s="205" t="s">
        <v>1314</v>
      </c>
      <c r="B724" s="170" t="s">
        <v>484</v>
      </c>
      <c r="C724" s="292" t="s">
        <v>1315</v>
      </c>
      <c r="D724" s="290" t="s">
        <v>5157</v>
      </c>
      <c r="E724" s="291" t="s">
        <v>4963</v>
      </c>
      <c r="F724" s="289">
        <v>1</v>
      </c>
      <c r="G724" s="304">
        <v>26453.279999999999</v>
      </c>
      <c r="H724" s="304">
        <v>155.47999999999999</v>
      </c>
      <c r="I724" s="174">
        <v>26608.76</v>
      </c>
      <c r="J724" s="175">
        <v>0.22226164190779008</v>
      </c>
      <c r="K724" s="176">
        <v>32522.87</v>
      </c>
      <c r="L724" s="177">
        <v>32522.87</v>
      </c>
    </row>
    <row r="725" spans="1:12" ht="234.6">
      <c r="A725" s="205" t="s">
        <v>1316</v>
      </c>
      <c r="B725" s="210" t="s">
        <v>1317</v>
      </c>
      <c r="C725" s="292" t="s">
        <v>1318</v>
      </c>
      <c r="D725" s="290" t="s">
        <v>5152</v>
      </c>
      <c r="E725" s="291" t="s">
        <v>4963</v>
      </c>
      <c r="F725" s="289">
        <v>1</v>
      </c>
      <c r="G725" s="304">
        <v>4513.9399999999996</v>
      </c>
      <c r="H725" s="304">
        <v>77.739999999999995</v>
      </c>
      <c r="I725" s="174">
        <v>4591.6799999999994</v>
      </c>
      <c r="J725" s="175">
        <v>0.22226164190779008</v>
      </c>
      <c r="K725" s="176">
        <v>5612.23</v>
      </c>
      <c r="L725" s="177">
        <v>5612.23</v>
      </c>
    </row>
    <row r="726" spans="1:12" ht="27.6">
      <c r="A726" s="205" t="s">
        <v>1319</v>
      </c>
      <c r="B726" s="170" t="s">
        <v>484</v>
      </c>
      <c r="C726" s="292" t="s">
        <v>1320</v>
      </c>
      <c r="D726" s="290" t="s">
        <v>5156</v>
      </c>
      <c r="E726" s="291" t="s">
        <v>4963</v>
      </c>
      <c r="F726" s="289">
        <v>2</v>
      </c>
      <c r="G726" s="304">
        <v>92.85</v>
      </c>
      <c r="H726" s="304">
        <v>3.89</v>
      </c>
      <c r="I726" s="174">
        <v>96.74</v>
      </c>
      <c r="J726" s="175">
        <v>0.22226164190779008</v>
      </c>
      <c r="K726" s="176">
        <v>118.24</v>
      </c>
      <c r="L726" s="177">
        <v>236.48</v>
      </c>
    </row>
    <row r="727" spans="1:12" ht="234.6">
      <c r="A727" s="205" t="s">
        <v>1321</v>
      </c>
      <c r="B727" s="170" t="s">
        <v>484</v>
      </c>
      <c r="C727" s="292" t="s">
        <v>1322</v>
      </c>
      <c r="D727" s="290" t="s">
        <v>5252</v>
      </c>
      <c r="E727" s="291" t="s">
        <v>3487</v>
      </c>
      <c r="F727" s="289">
        <v>4</v>
      </c>
      <c r="G727" s="304">
        <v>8269.0499999999993</v>
      </c>
      <c r="H727" s="304">
        <v>97.18</v>
      </c>
      <c r="I727" s="174">
        <v>8366.23</v>
      </c>
      <c r="J727" s="175">
        <v>0.22226164190779008</v>
      </c>
      <c r="K727" s="176">
        <v>10225.719999999999</v>
      </c>
      <c r="L727" s="177">
        <v>40902.879999999997</v>
      </c>
    </row>
    <row r="728" spans="1:12" ht="248.4">
      <c r="A728" s="205" t="s">
        <v>1323</v>
      </c>
      <c r="B728" s="170" t="s">
        <v>484</v>
      </c>
      <c r="C728" s="292" t="s">
        <v>1324</v>
      </c>
      <c r="D728" s="290" t="s">
        <v>5253</v>
      </c>
      <c r="E728" s="291" t="s">
        <v>3487</v>
      </c>
      <c r="F728" s="289">
        <v>4</v>
      </c>
      <c r="G728" s="304">
        <v>11682.54</v>
      </c>
      <c r="H728" s="304">
        <v>97.18</v>
      </c>
      <c r="I728" s="174">
        <v>11779.720000000001</v>
      </c>
      <c r="J728" s="175">
        <v>0.22226164190779008</v>
      </c>
      <c r="K728" s="176">
        <v>14397.9</v>
      </c>
      <c r="L728" s="177">
        <v>57591.6</v>
      </c>
    </row>
    <row r="729" spans="1:12" ht="55.2">
      <c r="A729" s="205" t="s">
        <v>1325</v>
      </c>
      <c r="B729" s="170" t="s">
        <v>484</v>
      </c>
      <c r="C729" s="292" t="s">
        <v>1326</v>
      </c>
      <c r="D729" s="290" t="s">
        <v>5254</v>
      </c>
      <c r="E729" s="291" t="s">
        <v>3487</v>
      </c>
      <c r="F729" s="289">
        <v>1</v>
      </c>
      <c r="G729" s="304">
        <v>1987.24</v>
      </c>
      <c r="H729" s="304">
        <v>31.1</v>
      </c>
      <c r="I729" s="174">
        <v>2018.34</v>
      </c>
      <c r="J729" s="175">
        <v>0.22226164190779008</v>
      </c>
      <c r="K729" s="176">
        <v>2466.94</v>
      </c>
      <c r="L729" s="177">
        <v>2466.94</v>
      </c>
    </row>
    <row r="730" spans="1:12">
      <c r="A730" s="205" t="s">
        <v>1327</v>
      </c>
      <c r="B730" s="170" t="s">
        <v>484</v>
      </c>
      <c r="C730" s="292" t="s">
        <v>1328</v>
      </c>
      <c r="D730" s="290" t="s">
        <v>5255</v>
      </c>
      <c r="E730" s="291" t="s">
        <v>3487</v>
      </c>
      <c r="F730" s="289">
        <v>1</v>
      </c>
      <c r="G730" s="304">
        <v>166.64</v>
      </c>
      <c r="H730" s="304">
        <v>15.55</v>
      </c>
      <c r="I730" s="174">
        <v>182.19</v>
      </c>
      <c r="J730" s="175">
        <v>0.22226164190779008</v>
      </c>
      <c r="K730" s="176">
        <v>222.68</v>
      </c>
      <c r="L730" s="177">
        <v>222.68</v>
      </c>
    </row>
    <row r="731" spans="1:12" ht="41.4">
      <c r="A731" s="205" t="s">
        <v>1329</v>
      </c>
      <c r="B731" s="170" t="s">
        <v>484</v>
      </c>
      <c r="C731" s="292" t="s">
        <v>971</v>
      </c>
      <c r="D731" s="290" t="s">
        <v>4979</v>
      </c>
      <c r="E731" s="291" t="s">
        <v>3556</v>
      </c>
      <c r="F731" s="289">
        <v>120</v>
      </c>
      <c r="G731" s="304">
        <v>19.149999999999999</v>
      </c>
      <c r="H731" s="304">
        <v>4.47</v>
      </c>
      <c r="I731" s="174">
        <v>23.619999999999997</v>
      </c>
      <c r="J731" s="175">
        <v>0.22226164190779008</v>
      </c>
      <c r="K731" s="176">
        <v>28.87</v>
      </c>
      <c r="L731" s="177">
        <v>3464.4</v>
      </c>
    </row>
    <row r="732" spans="1:12" ht="41.4">
      <c r="A732" s="205" t="s">
        <v>1330</v>
      </c>
      <c r="B732" s="170" t="s">
        <v>484</v>
      </c>
      <c r="C732" s="292" t="s">
        <v>971</v>
      </c>
      <c r="D732" s="290" t="s">
        <v>4979</v>
      </c>
      <c r="E732" s="291" t="s">
        <v>3556</v>
      </c>
      <c r="F732" s="289">
        <v>240</v>
      </c>
      <c r="G732" s="304">
        <v>19.149999999999999</v>
      </c>
      <c r="H732" s="304">
        <v>4.47</v>
      </c>
      <c r="I732" s="174">
        <v>23.619999999999997</v>
      </c>
      <c r="J732" s="175">
        <v>0.22226164190779008</v>
      </c>
      <c r="K732" s="176">
        <v>28.87</v>
      </c>
      <c r="L732" s="177">
        <v>6928.8</v>
      </c>
    </row>
    <row r="733" spans="1:12" ht="27.6">
      <c r="A733" s="205" t="s">
        <v>1331</v>
      </c>
      <c r="B733" s="170" t="s">
        <v>484</v>
      </c>
      <c r="C733" s="292" t="s">
        <v>1332</v>
      </c>
      <c r="D733" s="290" t="s">
        <v>5007</v>
      </c>
      <c r="E733" s="291" t="s">
        <v>3556</v>
      </c>
      <c r="F733" s="289">
        <v>300</v>
      </c>
      <c r="G733" s="304">
        <v>29.91</v>
      </c>
      <c r="H733" s="304">
        <v>3.38</v>
      </c>
      <c r="I733" s="174">
        <v>33.29</v>
      </c>
      <c r="J733" s="175">
        <v>0.22226164190779008</v>
      </c>
      <c r="K733" s="176">
        <v>40.69</v>
      </c>
      <c r="L733" s="177">
        <v>12207</v>
      </c>
    </row>
    <row r="734" spans="1:12" ht="96.6">
      <c r="A734" s="205" t="s">
        <v>1333</v>
      </c>
      <c r="B734" s="170" t="s">
        <v>484</v>
      </c>
      <c r="C734" s="292" t="s">
        <v>1334</v>
      </c>
      <c r="D734" s="290" t="s">
        <v>5256</v>
      </c>
      <c r="E734" s="291" t="s">
        <v>3487</v>
      </c>
      <c r="F734" s="289">
        <v>24</v>
      </c>
      <c r="G734" s="304">
        <v>81.59</v>
      </c>
      <c r="H734" s="304">
        <v>11.66</v>
      </c>
      <c r="I734" s="174">
        <v>93.25</v>
      </c>
      <c r="J734" s="175">
        <v>0.22226164190779008</v>
      </c>
      <c r="K734" s="176">
        <v>113.98</v>
      </c>
      <c r="L734" s="177">
        <v>2735.52</v>
      </c>
    </row>
    <row r="735" spans="1:12" ht="69">
      <c r="A735" s="205" t="s">
        <v>1335</v>
      </c>
      <c r="B735" s="170" t="s">
        <v>484</v>
      </c>
      <c r="C735" s="292" t="s">
        <v>1336</v>
      </c>
      <c r="D735" s="290" t="s">
        <v>5257</v>
      </c>
      <c r="E735" s="291" t="s">
        <v>3487</v>
      </c>
      <c r="F735" s="289">
        <v>24</v>
      </c>
      <c r="G735" s="304">
        <v>81.59</v>
      </c>
      <c r="H735" s="304">
        <v>11.66</v>
      </c>
      <c r="I735" s="174">
        <v>93.25</v>
      </c>
      <c r="J735" s="175">
        <v>0.22226164190779008</v>
      </c>
      <c r="K735" s="176">
        <v>113.98</v>
      </c>
      <c r="L735" s="177">
        <v>2735.52</v>
      </c>
    </row>
    <row r="736" spans="1:12" ht="96.6">
      <c r="A736" s="205" t="s">
        <v>1337</v>
      </c>
      <c r="B736" s="170" t="s">
        <v>484</v>
      </c>
      <c r="C736" s="292" t="s">
        <v>1338</v>
      </c>
      <c r="D736" s="290" t="s">
        <v>5258</v>
      </c>
      <c r="E736" s="291" t="s">
        <v>3487</v>
      </c>
      <c r="F736" s="299">
        <v>48</v>
      </c>
      <c r="G736" s="304">
        <v>83.17</v>
      </c>
      <c r="H736" s="304">
        <v>11.66</v>
      </c>
      <c r="I736" s="174">
        <v>94.83</v>
      </c>
      <c r="J736" s="175">
        <v>0.22226164190779008</v>
      </c>
      <c r="K736" s="176">
        <v>115.91</v>
      </c>
      <c r="L736" s="177">
        <v>5563.68</v>
      </c>
    </row>
    <row r="737" spans="1:12">
      <c r="A737" s="179" t="s">
        <v>25</v>
      </c>
      <c r="B737" s="180"/>
      <c r="C737" s="195"/>
      <c r="D737" s="181" t="s">
        <v>1339</v>
      </c>
      <c r="E737" s="182"/>
      <c r="F737" s="183"/>
      <c r="G737" s="184"/>
      <c r="H737" s="184"/>
      <c r="I737" s="185"/>
      <c r="J737" s="186"/>
      <c r="K737" s="187"/>
      <c r="L737" s="188">
        <v>125992.98000000003</v>
      </c>
    </row>
    <row r="738" spans="1:12">
      <c r="A738" s="196" t="s">
        <v>1340</v>
      </c>
      <c r="B738" s="218"/>
      <c r="C738" s="254"/>
      <c r="D738" s="198" t="s">
        <v>1093</v>
      </c>
      <c r="E738" s="255"/>
      <c r="F738" s="256"/>
      <c r="G738" s="257"/>
      <c r="H738" s="257"/>
      <c r="I738" s="258"/>
      <c r="J738" s="258"/>
      <c r="K738" s="258"/>
      <c r="L738" s="259"/>
    </row>
    <row r="739" spans="1:12" ht="27.6">
      <c r="A739" s="205" t="s">
        <v>1341</v>
      </c>
      <c r="B739" s="170" t="s">
        <v>193</v>
      </c>
      <c r="C739" s="292" t="s">
        <v>913</v>
      </c>
      <c r="D739" s="290" t="s">
        <v>4876</v>
      </c>
      <c r="E739" s="291" t="s">
        <v>3556</v>
      </c>
      <c r="F739" s="289">
        <v>90.76</v>
      </c>
      <c r="G739" s="173">
        <v>46.04</v>
      </c>
      <c r="H739" s="173">
        <v>17.489999999999998</v>
      </c>
      <c r="I739" s="174">
        <v>63.53</v>
      </c>
      <c r="J739" s="175">
        <v>0.22226164190779008</v>
      </c>
      <c r="K739" s="176">
        <v>77.650000000000006</v>
      </c>
      <c r="L739" s="177">
        <v>7047.51</v>
      </c>
    </row>
    <row r="740" spans="1:12" ht="27.6">
      <c r="A740" s="205" t="s">
        <v>1342</v>
      </c>
      <c r="B740" s="170" t="s">
        <v>484</v>
      </c>
      <c r="C740" s="292" t="s">
        <v>917</v>
      </c>
      <c r="D740" s="290" t="s">
        <v>4971</v>
      </c>
      <c r="E740" s="291" t="s">
        <v>3487</v>
      </c>
      <c r="F740" s="289">
        <v>11</v>
      </c>
      <c r="G740" s="173">
        <v>36.65</v>
      </c>
      <c r="H740" s="173">
        <v>7.77</v>
      </c>
      <c r="I740" s="174">
        <v>44.42</v>
      </c>
      <c r="J740" s="175">
        <v>0.22226164190779008</v>
      </c>
      <c r="K740" s="176">
        <v>54.29</v>
      </c>
      <c r="L740" s="177">
        <v>597.19000000000005</v>
      </c>
    </row>
    <row r="741" spans="1:12">
      <c r="A741" s="205" t="s">
        <v>1343</v>
      </c>
      <c r="B741" s="170" t="s">
        <v>484</v>
      </c>
      <c r="C741" s="292" t="s">
        <v>921</v>
      </c>
      <c r="D741" s="290" t="s">
        <v>4970</v>
      </c>
      <c r="E741" s="291" t="s">
        <v>3487</v>
      </c>
      <c r="F741" s="289">
        <v>3</v>
      </c>
      <c r="G741" s="173">
        <v>31.24</v>
      </c>
      <c r="H741" s="173">
        <v>7.77</v>
      </c>
      <c r="I741" s="174">
        <v>39.01</v>
      </c>
      <c r="J741" s="175">
        <v>0.22226164190779008</v>
      </c>
      <c r="K741" s="176">
        <v>47.68</v>
      </c>
      <c r="L741" s="177">
        <v>143.04</v>
      </c>
    </row>
    <row r="742" spans="1:12">
      <c r="A742" s="205" t="s">
        <v>1344</v>
      </c>
      <c r="B742" s="170" t="s">
        <v>484</v>
      </c>
      <c r="C742" s="292" t="s">
        <v>925</v>
      </c>
      <c r="D742" s="290" t="s">
        <v>4974</v>
      </c>
      <c r="E742" s="291" t="s">
        <v>3487</v>
      </c>
      <c r="F742" s="289">
        <v>3</v>
      </c>
      <c r="G742" s="173">
        <v>35.26</v>
      </c>
      <c r="H742" s="173">
        <v>7.77</v>
      </c>
      <c r="I742" s="174">
        <v>43.03</v>
      </c>
      <c r="J742" s="175">
        <v>0.22226164190779008</v>
      </c>
      <c r="K742" s="176">
        <v>52.59</v>
      </c>
      <c r="L742" s="177">
        <v>157.77000000000001</v>
      </c>
    </row>
    <row r="743" spans="1:12" ht="41.4">
      <c r="A743" s="205" t="s">
        <v>1345</v>
      </c>
      <c r="B743" s="170" t="s">
        <v>189</v>
      </c>
      <c r="C743" s="292">
        <v>95745</v>
      </c>
      <c r="D743" s="290" t="s">
        <v>4443</v>
      </c>
      <c r="E743" s="291" t="s">
        <v>3556</v>
      </c>
      <c r="F743" s="289">
        <v>33</v>
      </c>
      <c r="G743" s="173">
        <v>18.009999999999998</v>
      </c>
      <c r="H743" s="173">
        <v>6.23</v>
      </c>
      <c r="I743" s="174">
        <v>24.24</v>
      </c>
      <c r="J743" s="175">
        <v>0.22226164190779008</v>
      </c>
      <c r="K743" s="176">
        <v>29.63</v>
      </c>
      <c r="L743" s="177">
        <v>977.79</v>
      </c>
    </row>
    <row r="744" spans="1:12" ht="27.6">
      <c r="A744" s="205" t="s">
        <v>1346</v>
      </c>
      <c r="B744" s="170" t="s">
        <v>189</v>
      </c>
      <c r="C744" s="292">
        <v>95746</v>
      </c>
      <c r="D744" s="290" t="s">
        <v>4444</v>
      </c>
      <c r="E744" s="291" t="s">
        <v>3556</v>
      </c>
      <c r="F744" s="289">
        <v>30</v>
      </c>
      <c r="G744" s="173">
        <v>22.72</v>
      </c>
      <c r="H744" s="173">
        <v>7.46</v>
      </c>
      <c r="I744" s="174">
        <v>30.18</v>
      </c>
      <c r="J744" s="175">
        <v>0.22226164190779008</v>
      </c>
      <c r="K744" s="176">
        <v>36.89</v>
      </c>
      <c r="L744" s="177">
        <v>1106.7</v>
      </c>
    </row>
    <row r="745" spans="1:12" ht="41.4">
      <c r="A745" s="205" t="s">
        <v>1347</v>
      </c>
      <c r="B745" s="170" t="s">
        <v>189</v>
      </c>
      <c r="C745" s="292">
        <v>95747</v>
      </c>
      <c r="D745" s="290" t="s">
        <v>4445</v>
      </c>
      <c r="E745" s="291" t="s">
        <v>3556</v>
      </c>
      <c r="F745" s="289">
        <v>14.24</v>
      </c>
      <c r="G745" s="173">
        <v>40.97</v>
      </c>
      <c r="H745" s="173">
        <v>9.18</v>
      </c>
      <c r="I745" s="174">
        <v>50.15</v>
      </c>
      <c r="J745" s="175">
        <v>0.22226164190779008</v>
      </c>
      <c r="K745" s="176">
        <v>61.3</v>
      </c>
      <c r="L745" s="177">
        <v>872.91</v>
      </c>
    </row>
    <row r="746" spans="1:12" ht="41.4">
      <c r="A746" s="205" t="s">
        <v>1348</v>
      </c>
      <c r="B746" s="170" t="s">
        <v>189</v>
      </c>
      <c r="C746" s="292">
        <v>95748</v>
      </c>
      <c r="D746" s="290" t="s">
        <v>4446</v>
      </c>
      <c r="E746" s="291" t="s">
        <v>3556</v>
      </c>
      <c r="F746" s="289">
        <v>24.3</v>
      </c>
      <c r="G746" s="173">
        <v>42.95</v>
      </c>
      <c r="H746" s="173">
        <v>11.16</v>
      </c>
      <c r="I746" s="174">
        <v>54.11</v>
      </c>
      <c r="J746" s="175">
        <v>0.22226164190779008</v>
      </c>
      <c r="K746" s="176">
        <v>66.14</v>
      </c>
      <c r="L746" s="177">
        <v>1607.2</v>
      </c>
    </row>
    <row r="747" spans="1:12">
      <c r="A747" s="205" t="s">
        <v>1349</v>
      </c>
      <c r="B747" s="170" t="s">
        <v>484</v>
      </c>
      <c r="C747" s="292" t="s">
        <v>1350</v>
      </c>
      <c r="D747" s="290" t="s">
        <v>4956</v>
      </c>
      <c r="E747" s="291" t="s">
        <v>4934</v>
      </c>
      <c r="F747" s="289">
        <v>33.03</v>
      </c>
      <c r="G747" s="173">
        <v>115.97</v>
      </c>
      <c r="H747" s="173">
        <v>6.61</v>
      </c>
      <c r="I747" s="174">
        <v>122.58</v>
      </c>
      <c r="J747" s="175">
        <v>0.22226164190779008</v>
      </c>
      <c r="K747" s="176">
        <v>149.82</v>
      </c>
      <c r="L747" s="177">
        <v>4948.55</v>
      </c>
    </row>
    <row r="748" spans="1:12">
      <c r="A748" s="205" t="s">
        <v>1351</v>
      </c>
      <c r="B748" s="170" t="s">
        <v>484</v>
      </c>
      <c r="C748" s="292" t="s">
        <v>1352</v>
      </c>
      <c r="D748" s="290" t="s">
        <v>4957</v>
      </c>
      <c r="E748" s="291" t="s">
        <v>4934</v>
      </c>
      <c r="F748" s="289">
        <v>15</v>
      </c>
      <c r="G748" s="173">
        <v>171.64</v>
      </c>
      <c r="H748" s="173">
        <v>6.61</v>
      </c>
      <c r="I748" s="174">
        <v>178.25</v>
      </c>
      <c r="J748" s="175">
        <v>0.22226164190779008</v>
      </c>
      <c r="K748" s="176">
        <v>217.87</v>
      </c>
      <c r="L748" s="177">
        <v>3268.05</v>
      </c>
    </row>
    <row r="749" spans="1:12" ht="41.4">
      <c r="A749" s="205" t="s">
        <v>1353</v>
      </c>
      <c r="B749" s="170" t="s">
        <v>189</v>
      </c>
      <c r="C749" s="292">
        <v>91871</v>
      </c>
      <c r="D749" s="290" t="s">
        <v>4333</v>
      </c>
      <c r="E749" s="291" t="s">
        <v>3556</v>
      </c>
      <c r="F749" s="289">
        <v>38.5</v>
      </c>
      <c r="G749" s="173">
        <v>7.89</v>
      </c>
      <c r="H749" s="173">
        <v>6.61</v>
      </c>
      <c r="I749" s="174">
        <v>14.5</v>
      </c>
      <c r="J749" s="175">
        <v>0.22226164190779008</v>
      </c>
      <c r="K749" s="176">
        <v>17.72</v>
      </c>
      <c r="L749" s="177">
        <v>682.22</v>
      </c>
    </row>
    <row r="750" spans="1:12" ht="41.4">
      <c r="A750" s="205" t="s">
        <v>1354</v>
      </c>
      <c r="B750" s="170" t="s">
        <v>189</v>
      </c>
      <c r="C750" s="292">
        <v>91914</v>
      </c>
      <c r="D750" s="290" t="s">
        <v>4341</v>
      </c>
      <c r="E750" s="291" t="s">
        <v>3487</v>
      </c>
      <c r="F750" s="289">
        <v>29</v>
      </c>
      <c r="G750" s="173">
        <v>7.58</v>
      </c>
      <c r="H750" s="173">
        <v>9.31</v>
      </c>
      <c r="I750" s="174">
        <v>16.89</v>
      </c>
      <c r="J750" s="175">
        <v>0.22226164190779008</v>
      </c>
      <c r="K750" s="176">
        <v>20.64</v>
      </c>
      <c r="L750" s="177">
        <v>598.55999999999995</v>
      </c>
    </row>
    <row r="751" spans="1:12" ht="41.4">
      <c r="A751" s="205" t="s">
        <v>1355</v>
      </c>
      <c r="B751" s="170" t="s">
        <v>189</v>
      </c>
      <c r="C751" s="292">
        <v>91884</v>
      </c>
      <c r="D751" s="290" t="s">
        <v>4337</v>
      </c>
      <c r="E751" s="291" t="s">
        <v>3487</v>
      </c>
      <c r="F751" s="289">
        <v>13</v>
      </c>
      <c r="G751" s="173">
        <v>4.0000000000000009</v>
      </c>
      <c r="H751" s="173">
        <v>6.21</v>
      </c>
      <c r="I751" s="174">
        <v>10.210000000000001</v>
      </c>
      <c r="J751" s="175">
        <v>0.22226164190779008</v>
      </c>
      <c r="K751" s="176">
        <v>12.48</v>
      </c>
      <c r="L751" s="177">
        <v>162.24</v>
      </c>
    </row>
    <row r="752" spans="1:12" ht="41.4">
      <c r="A752" s="205" t="s">
        <v>1356</v>
      </c>
      <c r="B752" s="170" t="s">
        <v>189</v>
      </c>
      <c r="C752" s="292">
        <v>91872</v>
      </c>
      <c r="D752" s="290" t="s">
        <v>4334</v>
      </c>
      <c r="E752" s="291" t="s">
        <v>3556</v>
      </c>
      <c r="F752" s="289">
        <v>23</v>
      </c>
      <c r="G752" s="173">
        <v>11.39</v>
      </c>
      <c r="H752" s="173">
        <v>7.55</v>
      </c>
      <c r="I752" s="174">
        <v>18.940000000000001</v>
      </c>
      <c r="J752" s="175">
        <v>0.22226164190779008</v>
      </c>
      <c r="K752" s="176">
        <v>23.15</v>
      </c>
      <c r="L752" s="177">
        <v>532.45000000000005</v>
      </c>
    </row>
    <row r="753" spans="1:12" ht="41.4">
      <c r="A753" s="205" t="s">
        <v>1357</v>
      </c>
      <c r="B753" s="170" t="s">
        <v>189</v>
      </c>
      <c r="C753" s="292">
        <v>91917</v>
      </c>
      <c r="D753" s="290" t="s">
        <v>4342</v>
      </c>
      <c r="E753" s="291" t="s">
        <v>3487</v>
      </c>
      <c r="F753" s="289">
        <v>8</v>
      </c>
      <c r="G753" s="173">
        <v>10.320000000000002</v>
      </c>
      <c r="H753" s="173">
        <v>10.62</v>
      </c>
      <c r="I753" s="174">
        <v>20.94</v>
      </c>
      <c r="J753" s="175">
        <v>0.22226164190779008</v>
      </c>
      <c r="K753" s="176">
        <v>25.59</v>
      </c>
      <c r="L753" s="177">
        <v>204.72</v>
      </c>
    </row>
    <row r="754" spans="1:12" ht="41.4">
      <c r="A754" s="205" t="s">
        <v>1358</v>
      </c>
      <c r="B754" s="170" t="s">
        <v>189</v>
      </c>
      <c r="C754" s="292">
        <v>91885</v>
      </c>
      <c r="D754" s="290" t="s">
        <v>4338</v>
      </c>
      <c r="E754" s="291" t="s">
        <v>3487</v>
      </c>
      <c r="F754" s="289">
        <v>7</v>
      </c>
      <c r="G754" s="173">
        <v>5.08</v>
      </c>
      <c r="H754" s="173">
        <v>7.08</v>
      </c>
      <c r="I754" s="174">
        <v>12.16</v>
      </c>
      <c r="J754" s="175">
        <v>0.22226164190779008</v>
      </c>
      <c r="K754" s="176">
        <v>14.86</v>
      </c>
      <c r="L754" s="177">
        <v>104.02</v>
      </c>
    </row>
    <row r="755" spans="1:12" ht="41.4">
      <c r="A755" s="205" t="s">
        <v>1359</v>
      </c>
      <c r="B755" s="170" t="s">
        <v>189</v>
      </c>
      <c r="C755" s="292">
        <v>91873</v>
      </c>
      <c r="D755" s="290" t="s">
        <v>4335</v>
      </c>
      <c r="E755" s="291" t="s">
        <v>3556</v>
      </c>
      <c r="F755" s="289">
        <v>2</v>
      </c>
      <c r="G755" s="173">
        <v>14.670000000000002</v>
      </c>
      <c r="H755" s="173">
        <v>8.59</v>
      </c>
      <c r="I755" s="174">
        <v>23.26</v>
      </c>
      <c r="J755" s="175">
        <v>0.22226164190779008</v>
      </c>
      <c r="K755" s="176">
        <v>28.43</v>
      </c>
      <c r="L755" s="177">
        <v>56.86</v>
      </c>
    </row>
    <row r="756" spans="1:12" ht="41.4">
      <c r="A756" s="205" t="s">
        <v>1360</v>
      </c>
      <c r="B756" s="170" t="s">
        <v>189</v>
      </c>
      <c r="C756" s="292">
        <v>91920</v>
      </c>
      <c r="D756" s="290" t="s">
        <v>4343</v>
      </c>
      <c r="E756" s="291" t="s">
        <v>3487</v>
      </c>
      <c r="F756" s="289">
        <v>1</v>
      </c>
      <c r="G756" s="173">
        <v>11.69</v>
      </c>
      <c r="H756" s="173">
        <v>12.15</v>
      </c>
      <c r="I756" s="174">
        <v>23.84</v>
      </c>
      <c r="J756" s="175">
        <v>0.22226164190779008</v>
      </c>
      <c r="K756" s="176">
        <v>29.14</v>
      </c>
      <c r="L756" s="177">
        <v>29.14</v>
      </c>
    </row>
    <row r="757" spans="1:12" ht="41.4">
      <c r="A757" s="205" t="s">
        <v>1361</v>
      </c>
      <c r="B757" s="170" t="s">
        <v>189</v>
      </c>
      <c r="C757" s="292">
        <v>91886</v>
      </c>
      <c r="D757" s="290" t="s">
        <v>4339</v>
      </c>
      <c r="E757" s="291" t="s">
        <v>3487</v>
      </c>
      <c r="F757" s="289">
        <v>1</v>
      </c>
      <c r="G757" s="173">
        <v>6.9</v>
      </c>
      <c r="H757" s="173">
        <v>8.11</v>
      </c>
      <c r="I757" s="174">
        <v>15.01</v>
      </c>
      <c r="J757" s="175">
        <v>0.22226164190779008</v>
      </c>
      <c r="K757" s="176">
        <v>18.350000000000001</v>
      </c>
      <c r="L757" s="177">
        <v>18.350000000000001</v>
      </c>
    </row>
    <row r="758" spans="1:12" ht="41.4">
      <c r="A758" s="205" t="s">
        <v>1362</v>
      </c>
      <c r="B758" s="170" t="s">
        <v>189</v>
      </c>
      <c r="C758" s="292">
        <v>93008</v>
      </c>
      <c r="D758" s="290" t="s">
        <v>4405</v>
      </c>
      <c r="E758" s="291" t="s">
        <v>3556</v>
      </c>
      <c r="F758" s="289">
        <v>1</v>
      </c>
      <c r="G758" s="173">
        <v>15.459999999999999</v>
      </c>
      <c r="H758" s="173">
        <v>4.3499999999999996</v>
      </c>
      <c r="I758" s="174">
        <v>19.809999999999999</v>
      </c>
      <c r="J758" s="175">
        <v>0.22226164190779008</v>
      </c>
      <c r="K758" s="176">
        <v>24.21</v>
      </c>
      <c r="L758" s="177">
        <v>24.21</v>
      </c>
    </row>
    <row r="759" spans="1:12" ht="41.4">
      <c r="A759" s="205" t="s">
        <v>1363</v>
      </c>
      <c r="B759" s="170" t="s">
        <v>189</v>
      </c>
      <c r="C759" s="292">
        <v>93018</v>
      </c>
      <c r="D759" s="290" t="s">
        <v>4409</v>
      </c>
      <c r="E759" s="291" t="s">
        <v>3487</v>
      </c>
      <c r="F759" s="289">
        <v>2</v>
      </c>
      <c r="G759" s="173">
        <v>13.66</v>
      </c>
      <c r="H759" s="173">
        <v>13.07</v>
      </c>
      <c r="I759" s="174">
        <v>26.73</v>
      </c>
      <c r="J759" s="175">
        <v>0.22226164190779008</v>
      </c>
      <c r="K759" s="176">
        <v>32.67</v>
      </c>
      <c r="L759" s="177">
        <v>65.34</v>
      </c>
    </row>
    <row r="760" spans="1:12" ht="41.4">
      <c r="A760" s="205" t="s">
        <v>1364</v>
      </c>
      <c r="B760" s="170" t="s">
        <v>189</v>
      </c>
      <c r="C760" s="292">
        <v>93013</v>
      </c>
      <c r="D760" s="290" t="s">
        <v>4407</v>
      </c>
      <c r="E760" s="291" t="s">
        <v>3487</v>
      </c>
      <c r="F760" s="289">
        <v>1</v>
      </c>
      <c r="G760" s="173">
        <v>8.6900000000000013</v>
      </c>
      <c r="H760" s="173">
        <v>8.73</v>
      </c>
      <c r="I760" s="174">
        <v>17.420000000000002</v>
      </c>
      <c r="J760" s="175">
        <v>0.22226164190779008</v>
      </c>
      <c r="K760" s="176">
        <v>21.29</v>
      </c>
      <c r="L760" s="177">
        <v>21.29</v>
      </c>
    </row>
    <row r="761" spans="1:12" ht="41.4">
      <c r="A761" s="205" t="s">
        <v>1365</v>
      </c>
      <c r="B761" s="170" t="s">
        <v>189</v>
      </c>
      <c r="C761" s="292">
        <v>93009</v>
      </c>
      <c r="D761" s="290" t="s">
        <v>4406</v>
      </c>
      <c r="E761" s="291" t="s">
        <v>3556</v>
      </c>
      <c r="F761" s="289">
        <v>17</v>
      </c>
      <c r="G761" s="173">
        <v>24.53</v>
      </c>
      <c r="H761" s="173">
        <v>5.01</v>
      </c>
      <c r="I761" s="174">
        <v>29.54</v>
      </c>
      <c r="J761" s="175">
        <v>0.22226164190779008</v>
      </c>
      <c r="K761" s="176">
        <v>36.11</v>
      </c>
      <c r="L761" s="177">
        <v>613.87</v>
      </c>
    </row>
    <row r="762" spans="1:12" ht="41.4">
      <c r="A762" s="205" t="s">
        <v>1366</v>
      </c>
      <c r="B762" s="170" t="s">
        <v>189</v>
      </c>
      <c r="C762" s="292">
        <v>93020</v>
      </c>
      <c r="D762" s="290" t="s">
        <v>4410</v>
      </c>
      <c r="E762" s="291" t="s">
        <v>3487</v>
      </c>
      <c r="F762" s="289">
        <v>5</v>
      </c>
      <c r="G762" s="173">
        <v>20.03</v>
      </c>
      <c r="H762" s="173">
        <v>15.04</v>
      </c>
      <c r="I762" s="174">
        <v>35.07</v>
      </c>
      <c r="J762" s="175">
        <v>0.22226164190779008</v>
      </c>
      <c r="K762" s="176">
        <v>42.86</v>
      </c>
      <c r="L762" s="177">
        <v>214.3</v>
      </c>
    </row>
    <row r="763" spans="1:12" ht="41.4">
      <c r="A763" s="205" t="s">
        <v>1367</v>
      </c>
      <c r="B763" s="170" t="s">
        <v>189</v>
      </c>
      <c r="C763" s="292">
        <v>93014</v>
      </c>
      <c r="D763" s="290" t="s">
        <v>4408</v>
      </c>
      <c r="E763" s="291" t="s">
        <v>3487</v>
      </c>
      <c r="F763" s="289">
        <v>6</v>
      </c>
      <c r="G763" s="173">
        <v>11.700000000000001</v>
      </c>
      <c r="H763" s="173">
        <v>10.029999999999999</v>
      </c>
      <c r="I763" s="174">
        <v>21.73</v>
      </c>
      <c r="J763" s="175">
        <v>0.22226164190779008</v>
      </c>
      <c r="K763" s="176">
        <v>26.56</v>
      </c>
      <c r="L763" s="177">
        <v>159.36000000000001</v>
      </c>
    </row>
    <row r="764" spans="1:12" ht="27.6">
      <c r="A764" s="205" t="s">
        <v>1368</v>
      </c>
      <c r="B764" s="170" t="s">
        <v>193</v>
      </c>
      <c r="C764" s="292" t="s">
        <v>1149</v>
      </c>
      <c r="D764" s="290" t="s">
        <v>4958</v>
      </c>
      <c r="E764" s="291" t="s">
        <v>4934</v>
      </c>
      <c r="F764" s="289">
        <v>315</v>
      </c>
      <c r="G764" s="173">
        <v>21.43</v>
      </c>
      <c r="H764" s="173">
        <v>7.77</v>
      </c>
      <c r="I764" s="174">
        <v>29.2</v>
      </c>
      <c r="J764" s="175">
        <v>0.22226164190779008</v>
      </c>
      <c r="K764" s="176">
        <v>35.69</v>
      </c>
      <c r="L764" s="177">
        <v>11242.35</v>
      </c>
    </row>
    <row r="765" spans="1:12" ht="27.6">
      <c r="A765" s="205" t="s">
        <v>1369</v>
      </c>
      <c r="B765" s="170" t="s">
        <v>484</v>
      </c>
      <c r="C765" s="292" t="s">
        <v>1155</v>
      </c>
      <c r="D765" s="290" t="s">
        <v>4973</v>
      </c>
      <c r="E765" s="291" t="s">
        <v>3487</v>
      </c>
      <c r="F765" s="289">
        <v>65</v>
      </c>
      <c r="G765" s="173">
        <v>12.81</v>
      </c>
      <c r="H765" s="173">
        <v>11.66</v>
      </c>
      <c r="I765" s="174">
        <v>24.47</v>
      </c>
      <c r="J765" s="175">
        <v>0.22226164190779008</v>
      </c>
      <c r="K765" s="176">
        <v>29.91</v>
      </c>
      <c r="L765" s="177">
        <v>1944.15</v>
      </c>
    </row>
    <row r="766" spans="1:12" ht="27.6">
      <c r="A766" s="205" t="s">
        <v>1370</v>
      </c>
      <c r="B766" s="170" t="s">
        <v>220</v>
      </c>
      <c r="C766" s="322" t="s">
        <v>1151</v>
      </c>
      <c r="D766" s="290" t="s">
        <v>4871</v>
      </c>
      <c r="E766" s="291" t="s">
        <v>3487</v>
      </c>
      <c r="F766" s="289">
        <v>24</v>
      </c>
      <c r="G766" s="173">
        <v>14.97</v>
      </c>
      <c r="H766" s="173">
        <v>15.55</v>
      </c>
      <c r="I766" s="174">
        <v>30.520000000000003</v>
      </c>
      <c r="J766" s="175">
        <v>0.22226164190779008</v>
      </c>
      <c r="K766" s="176">
        <v>37.299999999999997</v>
      </c>
      <c r="L766" s="177">
        <v>895.2</v>
      </c>
    </row>
    <row r="767" spans="1:12" ht="27.6">
      <c r="A767" s="205" t="s">
        <v>1371</v>
      </c>
      <c r="B767" s="170" t="s">
        <v>220</v>
      </c>
      <c r="C767" s="322" t="s">
        <v>1153</v>
      </c>
      <c r="D767" s="290" t="s">
        <v>4872</v>
      </c>
      <c r="E767" s="291" t="s">
        <v>3487</v>
      </c>
      <c r="F767" s="289">
        <v>24</v>
      </c>
      <c r="G767" s="173">
        <v>21.95</v>
      </c>
      <c r="H767" s="173">
        <v>15.55</v>
      </c>
      <c r="I767" s="174">
        <v>37.5</v>
      </c>
      <c r="J767" s="175">
        <v>0.22226164190779008</v>
      </c>
      <c r="K767" s="176">
        <v>45.83</v>
      </c>
      <c r="L767" s="177">
        <v>1099.92</v>
      </c>
    </row>
    <row r="768" spans="1:12">
      <c r="A768" s="205" t="s">
        <v>1372</v>
      </c>
      <c r="B768" s="170" t="s">
        <v>220</v>
      </c>
      <c r="C768" s="292" t="s">
        <v>1212</v>
      </c>
      <c r="D768" s="290" t="s">
        <v>4867</v>
      </c>
      <c r="E768" s="291" t="s">
        <v>3487</v>
      </c>
      <c r="F768" s="289">
        <v>37</v>
      </c>
      <c r="G768" s="173">
        <v>11.11</v>
      </c>
      <c r="H768" s="173">
        <v>7.77</v>
      </c>
      <c r="I768" s="174">
        <v>18.88</v>
      </c>
      <c r="J768" s="175">
        <v>0.22226164190779008</v>
      </c>
      <c r="K768" s="176">
        <v>23.08</v>
      </c>
      <c r="L768" s="177">
        <v>853.96</v>
      </c>
    </row>
    <row r="769" spans="1:12">
      <c r="A769" s="205" t="s">
        <v>1373</v>
      </c>
      <c r="B769" s="170" t="s">
        <v>484</v>
      </c>
      <c r="C769" s="292" t="s">
        <v>1157</v>
      </c>
      <c r="D769" s="290" t="s">
        <v>4959</v>
      </c>
      <c r="E769" s="291" t="s">
        <v>3487</v>
      </c>
      <c r="F769" s="289">
        <v>135</v>
      </c>
      <c r="G769" s="173">
        <v>9.0500000000000007</v>
      </c>
      <c r="H769" s="173">
        <v>7.77</v>
      </c>
      <c r="I769" s="174">
        <v>16.82</v>
      </c>
      <c r="J769" s="175">
        <v>0.22226164190779008</v>
      </c>
      <c r="K769" s="176">
        <v>20.56</v>
      </c>
      <c r="L769" s="177">
        <v>2775.6</v>
      </c>
    </row>
    <row r="770" spans="1:12">
      <c r="A770" s="205" t="s">
        <v>1374</v>
      </c>
      <c r="B770" s="206" t="s">
        <v>193</v>
      </c>
      <c r="C770" s="292" t="s">
        <v>927</v>
      </c>
      <c r="D770" s="290" t="s">
        <v>4947</v>
      </c>
      <c r="E770" s="291" t="s">
        <v>3487</v>
      </c>
      <c r="F770" s="289">
        <v>271</v>
      </c>
      <c r="G770" s="173">
        <v>3.06</v>
      </c>
      <c r="H770" s="173">
        <v>1.55</v>
      </c>
      <c r="I770" s="174">
        <v>4.6100000000000003</v>
      </c>
      <c r="J770" s="175">
        <v>0.22226164190779008</v>
      </c>
      <c r="K770" s="176">
        <v>5.63</v>
      </c>
      <c r="L770" s="177">
        <v>1525.73</v>
      </c>
    </row>
    <row r="771" spans="1:12">
      <c r="A771" s="205" t="s">
        <v>1375</v>
      </c>
      <c r="B771" s="170" t="s">
        <v>484</v>
      </c>
      <c r="C771" s="292" t="s">
        <v>929</v>
      </c>
      <c r="D771" s="290" t="s">
        <v>4937</v>
      </c>
      <c r="E771" s="291" t="s">
        <v>3487</v>
      </c>
      <c r="F771" s="289">
        <v>135</v>
      </c>
      <c r="G771" s="173">
        <v>31.88</v>
      </c>
      <c r="H771" s="173">
        <v>11.66</v>
      </c>
      <c r="I771" s="174">
        <v>43.54</v>
      </c>
      <c r="J771" s="175">
        <v>0.22226164190779008</v>
      </c>
      <c r="K771" s="176">
        <v>53.22</v>
      </c>
      <c r="L771" s="177">
        <v>7184.7</v>
      </c>
    </row>
    <row r="772" spans="1:12">
      <c r="A772" s="205" t="s">
        <v>1376</v>
      </c>
      <c r="B772" s="206" t="s">
        <v>193</v>
      </c>
      <c r="C772" s="292" t="s">
        <v>931</v>
      </c>
      <c r="D772" s="290" t="s">
        <v>4868</v>
      </c>
      <c r="E772" s="291" t="s">
        <v>3487</v>
      </c>
      <c r="F772" s="289">
        <v>271</v>
      </c>
      <c r="G772" s="173">
        <v>0.36</v>
      </c>
      <c r="H772" s="173">
        <v>0.39</v>
      </c>
      <c r="I772" s="174">
        <v>0.75</v>
      </c>
      <c r="J772" s="175">
        <v>0.22226164190779008</v>
      </c>
      <c r="K772" s="176">
        <v>0.92</v>
      </c>
      <c r="L772" s="177">
        <v>249.32</v>
      </c>
    </row>
    <row r="773" spans="1:12">
      <c r="A773" s="205" t="s">
        <v>1377</v>
      </c>
      <c r="B773" s="206" t="s">
        <v>193</v>
      </c>
      <c r="C773" s="292" t="s">
        <v>933</v>
      </c>
      <c r="D773" s="290" t="s">
        <v>4944</v>
      </c>
      <c r="E773" s="291" t="s">
        <v>3487</v>
      </c>
      <c r="F773" s="289">
        <v>271</v>
      </c>
      <c r="G773" s="173">
        <v>1.02</v>
      </c>
      <c r="H773" s="173">
        <v>0.39</v>
      </c>
      <c r="I773" s="174">
        <v>1.4100000000000001</v>
      </c>
      <c r="J773" s="175">
        <v>0.22226164190779008</v>
      </c>
      <c r="K773" s="176">
        <v>1.72</v>
      </c>
      <c r="L773" s="177">
        <v>466.12</v>
      </c>
    </row>
    <row r="774" spans="1:12" ht="27.6">
      <c r="A774" s="205" t="s">
        <v>1378</v>
      </c>
      <c r="B774" s="190" t="s">
        <v>193</v>
      </c>
      <c r="C774" s="293" t="s">
        <v>939</v>
      </c>
      <c r="D774" s="302" t="s">
        <v>4877</v>
      </c>
      <c r="E774" s="307" t="s">
        <v>3556</v>
      </c>
      <c r="F774" s="299">
        <v>80.52</v>
      </c>
      <c r="G774" s="194">
        <v>15.29</v>
      </c>
      <c r="H774" s="194">
        <v>7.77</v>
      </c>
      <c r="I774" s="174">
        <v>23.06</v>
      </c>
      <c r="J774" s="175">
        <v>0.22226164190779008</v>
      </c>
      <c r="K774" s="176">
        <v>28.19</v>
      </c>
      <c r="L774" s="177">
        <v>2269.86</v>
      </c>
    </row>
    <row r="775" spans="1:12">
      <c r="A775" s="196" t="s">
        <v>1379</v>
      </c>
      <c r="B775" s="197"/>
      <c r="C775" s="244"/>
      <c r="D775" s="198" t="s">
        <v>1011</v>
      </c>
      <c r="E775" s="245"/>
      <c r="F775" s="246"/>
      <c r="G775" s="247"/>
      <c r="H775" s="247"/>
      <c r="I775" s="203"/>
      <c r="J775" s="203"/>
      <c r="K775" s="203"/>
      <c r="L775" s="204"/>
    </row>
    <row r="776" spans="1:12" ht="27.6">
      <c r="A776" s="205" t="s">
        <v>1380</v>
      </c>
      <c r="B776" s="206" t="s">
        <v>189</v>
      </c>
      <c r="C776" s="294">
        <v>91939</v>
      </c>
      <c r="D776" s="295" t="s">
        <v>4344</v>
      </c>
      <c r="E776" s="296" t="s">
        <v>3487</v>
      </c>
      <c r="F776" s="289">
        <v>32</v>
      </c>
      <c r="G776" s="209">
        <v>11.090000000000003</v>
      </c>
      <c r="H776" s="209">
        <v>20.329999999999998</v>
      </c>
      <c r="I776" s="174">
        <v>31.42</v>
      </c>
      <c r="J776" s="175">
        <v>0.22226164190779008</v>
      </c>
      <c r="K776" s="176">
        <v>38.4</v>
      </c>
      <c r="L776" s="177">
        <v>1228.8</v>
      </c>
    </row>
    <row r="777" spans="1:12" ht="27.6">
      <c r="A777" s="205" t="s">
        <v>1381</v>
      </c>
      <c r="B777" s="170" t="s">
        <v>189</v>
      </c>
      <c r="C777" s="292">
        <v>95801</v>
      </c>
      <c r="D777" s="290" t="s">
        <v>4451</v>
      </c>
      <c r="E777" s="291" t="s">
        <v>3487</v>
      </c>
      <c r="F777" s="289">
        <v>22</v>
      </c>
      <c r="G777" s="173">
        <v>23.54</v>
      </c>
      <c r="H777" s="173">
        <v>19.32</v>
      </c>
      <c r="I777" s="174">
        <v>42.86</v>
      </c>
      <c r="J777" s="175">
        <v>0.22226164190779008</v>
      </c>
      <c r="K777" s="176">
        <v>52.39</v>
      </c>
      <c r="L777" s="177">
        <v>1152.58</v>
      </c>
    </row>
    <row r="778" spans="1:12" ht="27.6">
      <c r="A778" s="205" t="s">
        <v>1382</v>
      </c>
      <c r="B778" s="170" t="s">
        <v>189</v>
      </c>
      <c r="C778" s="292">
        <v>95802</v>
      </c>
      <c r="D778" s="290" t="s">
        <v>4452</v>
      </c>
      <c r="E778" s="291" t="s">
        <v>3487</v>
      </c>
      <c r="F778" s="289">
        <v>3</v>
      </c>
      <c r="G778" s="173">
        <v>26.849999999999998</v>
      </c>
      <c r="H778" s="173">
        <v>20.94</v>
      </c>
      <c r="I778" s="174">
        <v>47.79</v>
      </c>
      <c r="J778" s="175">
        <v>0.22226164190779008</v>
      </c>
      <c r="K778" s="176">
        <v>58.41</v>
      </c>
      <c r="L778" s="177">
        <v>175.23</v>
      </c>
    </row>
    <row r="779" spans="1:12" ht="27.6">
      <c r="A779" s="205" t="s">
        <v>1383</v>
      </c>
      <c r="B779" s="206" t="s">
        <v>193</v>
      </c>
      <c r="C779" s="292" t="s">
        <v>1013</v>
      </c>
      <c r="D779" s="290" t="s">
        <v>5065</v>
      </c>
      <c r="E779" s="291" t="s">
        <v>3487</v>
      </c>
      <c r="F779" s="289">
        <v>55</v>
      </c>
      <c r="G779" s="173">
        <v>57.72</v>
      </c>
      <c r="H779" s="173">
        <v>38.869999999999997</v>
      </c>
      <c r="I779" s="174">
        <v>96.59</v>
      </c>
      <c r="J779" s="175">
        <v>0.22226164190779008</v>
      </c>
      <c r="K779" s="176">
        <v>118.06</v>
      </c>
      <c r="L779" s="177">
        <v>6493.3</v>
      </c>
    </row>
    <row r="780" spans="1:12" ht="27.6">
      <c r="A780" s="205" t="s">
        <v>1384</v>
      </c>
      <c r="B780" s="190" t="s">
        <v>189</v>
      </c>
      <c r="C780" s="293">
        <v>91940</v>
      </c>
      <c r="D780" s="302" t="s">
        <v>4345</v>
      </c>
      <c r="E780" s="307" t="s">
        <v>3487</v>
      </c>
      <c r="F780" s="299">
        <v>4</v>
      </c>
      <c r="G780" s="194">
        <v>7.4699999999999989</v>
      </c>
      <c r="H780" s="194">
        <v>9.75</v>
      </c>
      <c r="I780" s="174">
        <v>17.22</v>
      </c>
      <c r="J780" s="175">
        <v>0.22226164190779008</v>
      </c>
      <c r="K780" s="176">
        <v>21.05</v>
      </c>
      <c r="L780" s="177">
        <v>84.2</v>
      </c>
    </row>
    <row r="781" spans="1:12">
      <c r="A781" s="196" t="s">
        <v>1385</v>
      </c>
      <c r="B781" s="197"/>
      <c r="C781" s="244"/>
      <c r="D781" s="198" t="s">
        <v>957</v>
      </c>
      <c r="E781" s="245"/>
      <c r="F781" s="246"/>
      <c r="G781" s="247"/>
      <c r="H781" s="247"/>
      <c r="I781" s="203"/>
      <c r="J781" s="203"/>
      <c r="K781" s="203"/>
      <c r="L781" s="204"/>
    </row>
    <row r="782" spans="1:12" ht="41.4">
      <c r="A782" s="205" t="s">
        <v>1386</v>
      </c>
      <c r="B782" s="170" t="s">
        <v>484</v>
      </c>
      <c r="C782" s="292" t="s">
        <v>1170</v>
      </c>
      <c r="D782" s="290" t="s">
        <v>4878</v>
      </c>
      <c r="E782" s="291" t="s">
        <v>3556</v>
      </c>
      <c r="F782" s="289">
        <v>1156</v>
      </c>
      <c r="G782" s="173">
        <v>3.9</v>
      </c>
      <c r="H782" s="173">
        <v>4.28</v>
      </c>
      <c r="I782" s="174">
        <v>8.18</v>
      </c>
      <c r="J782" s="175">
        <v>0.22226164190779008</v>
      </c>
      <c r="K782" s="176">
        <v>10</v>
      </c>
      <c r="L782" s="177">
        <v>11560</v>
      </c>
    </row>
    <row r="783" spans="1:12" ht="41.4">
      <c r="A783" s="205" t="s">
        <v>1387</v>
      </c>
      <c r="B783" s="170" t="s">
        <v>484</v>
      </c>
      <c r="C783" s="292" t="s">
        <v>1170</v>
      </c>
      <c r="D783" s="290" t="s">
        <v>4878</v>
      </c>
      <c r="E783" s="291" t="s">
        <v>3556</v>
      </c>
      <c r="F783" s="289">
        <v>1156</v>
      </c>
      <c r="G783" s="173">
        <v>3.9</v>
      </c>
      <c r="H783" s="173">
        <v>4.28</v>
      </c>
      <c r="I783" s="174">
        <v>8.18</v>
      </c>
      <c r="J783" s="175">
        <v>0.22226164190779008</v>
      </c>
      <c r="K783" s="176">
        <v>10</v>
      </c>
      <c r="L783" s="177">
        <v>11560</v>
      </c>
    </row>
    <row r="784" spans="1:12" ht="41.4">
      <c r="A784" s="205" t="s">
        <v>1388</v>
      </c>
      <c r="B784" s="170" t="s">
        <v>484</v>
      </c>
      <c r="C784" s="292" t="s">
        <v>1170</v>
      </c>
      <c r="D784" s="290" t="s">
        <v>4878</v>
      </c>
      <c r="E784" s="291" t="s">
        <v>3556</v>
      </c>
      <c r="F784" s="289">
        <v>221</v>
      </c>
      <c r="G784" s="173">
        <v>3.9</v>
      </c>
      <c r="H784" s="173">
        <v>4.28</v>
      </c>
      <c r="I784" s="174">
        <v>8.18</v>
      </c>
      <c r="J784" s="175">
        <v>0.22226164190779008</v>
      </c>
      <c r="K784" s="176">
        <v>10</v>
      </c>
      <c r="L784" s="177">
        <v>2210</v>
      </c>
    </row>
    <row r="785" spans="1:12" ht="41.4">
      <c r="A785" s="205" t="s">
        <v>1389</v>
      </c>
      <c r="B785" s="170" t="s">
        <v>484</v>
      </c>
      <c r="C785" s="292" t="s">
        <v>1170</v>
      </c>
      <c r="D785" s="290" t="s">
        <v>4878</v>
      </c>
      <c r="E785" s="291" t="s">
        <v>3556</v>
      </c>
      <c r="F785" s="289">
        <v>1156</v>
      </c>
      <c r="G785" s="173">
        <v>3.9</v>
      </c>
      <c r="H785" s="173">
        <v>4.28</v>
      </c>
      <c r="I785" s="174">
        <v>8.18</v>
      </c>
      <c r="J785" s="175">
        <v>0.22226164190779008</v>
      </c>
      <c r="K785" s="176">
        <v>10</v>
      </c>
      <c r="L785" s="177">
        <v>11560</v>
      </c>
    </row>
    <row r="786" spans="1:12" ht="41.4">
      <c r="A786" s="205" t="s">
        <v>1390</v>
      </c>
      <c r="B786" s="170" t="s">
        <v>484</v>
      </c>
      <c r="C786" s="292" t="s">
        <v>1170</v>
      </c>
      <c r="D786" s="290" t="s">
        <v>4878</v>
      </c>
      <c r="E786" s="291" t="s">
        <v>3556</v>
      </c>
      <c r="F786" s="289">
        <v>337</v>
      </c>
      <c r="G786" s="173">
        <v>3.9</v>
      </c>
      <c r="H786" s="173">
        <v>4.28</v>
      </c>
      <c r="I786" s="174">
        <v>8.18</v>
      </c>
      <c r="J786" s="175">
        <v>0.22226164190779008</v>
      </c>
      <c r="K786" s="176">
        <v>10</v>
      </c>
      <c r="L786" s="177">
        <v>3370</v>
      </c>
    </row>
    <row r="787" spans="1:12" ht="41.4">
      <c r="A787" s="205" t="s">
        <v>1391</v>
      </c>
      <c r="B787" s="170" t="s">
        <v>484</v>
      </c>
      <c r="C787" s="292" t="s">
        <v>1242</v>
      </c>
      <c r="D787" s="290" t="s">
        <v>4879</v>
      </c>
      <c r="E787" s="291" t="s">
        <v>3556</v>
      </c>
      <c r="F787" s="289">
        <v>20</v>
      </c>
      <c r="G787" s="173">
        <v>5.3</v>
      </c>
      <c r="H787" s="173">
        <v>4.66</v>
      </c>
      <c r="I787" s="174">
        <v>9.9600000000000009</v>
      </c>
      <c r="J787" s="175">
        <v>0.22226164190779008</v>
      </c>
      <c r="K787" s="176">
        <v>12.17</v>
      </c>
      <c r="L787" s="177">
        <v>243.4</v>
      </c>
    </row>
    <row r="788" spans="1:12" ht="41.4">
      <c r="A788" s="205" t="s">
        <v>1392</v>
      </c>
      <c r="B788" s="170" t="s">
        <v>484</v>
      </c>
      <c r="C788" s="292" t="s">
        <v>1242</v>
      </c>
      <c r="D788" s="290" t="s">
        <v>4879</v>
      </c>
      <c r="E788" s="291" t="s">
        <v>3556</v>
      </c>
      <c r="F788" s="289">
        <v>20</v>
      </c>
      <c r="G788" s="173">
        <v>5.3</v>
      </c>
      <c r="H788" s="173">
        <v>4.66</v>
      </c>
      <c r="I788" s="174">
        <v>9.9600000000000009</v>
      </c>
      <c r="J788" s="175">
        <v>0.22226164190779008</v>
      </c>
      <c r="K788" s="176">
        <v>12.17</v>
      </c>
      <c r="L788" s="177">
        <v>243.4</v>
      </c>
    </row>
    <row r="789" spans="1:12" ht="41.4">
      <c r="A789" s="205" t="s">
        <v>1393</v>
      </c>
      <c r="B789" s="170" t="s">
        <v>484</v>
      </c>
      <c r="C789" s="292" t="s">
        <v>1242</v>
      </c>
      <c r="D789" s="290" t="s">
        <v>4879</v>
      </c>
      <c r="E789" s="291" t="s">
        <v>3556</v>
      </c>
      <c r="F789" s="289">
        <v>20</v>
      </c>
      <c r="G789" s="173">
        <v>5.3</v>
      </c>
      <c r="H789" s="173">
        <v>4.66</v>
      </c>
      <c r="I789" s="174">
        <v>9.9600000000000009</v>
      </c>
      <c r="J789" s="175">
        <v>0.22226164190779008</v>
      </c>
      <c r="K789" s="176">
        <v>12.17</v>
      </c>
      <c r="L789" s="177">
        <v>243.4</v>
      </c>
    </row>
    <row r="790" spans="1:12" ht="41.4">
      <c r="A790" s="205" t="s">
        <v>1394</v>
      </c>
      <c r="B790" s="170" t="s">
        <v>484</v>
      </c>
      <c r="C790" s="292" t="s">
        <v>1242</v>
      </c>
      <c r="D790" s="290" t="s">
        <v>4879</v>
      </c>
      <c r="E790" s="291" t="s">
        <v>3556</v>
      </c>
      <c r="F790" s="289">
        <v>20</v>
      </c>
      <c r="G790" s="173">
        <v>5.3</v>
      </c>
      <c r="H790" s="173">
        <v>4.66</v>
      </c>
      <c r="I790" s="174">
        <v>9.9600000000000009</v>
      </c>
      <c r="J790" s="175">
        <v>0.22226164190779008</v>
      </c>
      <c r="K790" s="176">
        <v>12.17</v>
      </c>
      <c r="L790" s="177">
        <v>243.4</v>
      </c>
    </row>
    <row r="791" spans="1:12" ht="41.4">
      <c r="A791" s="205" t="s">
        <v>1395</v>
      </c>
      <c r="B791" s="170" t="s">
        <v>484</v>
      </c>
      <c r="C791" s="292" t="s">
        <v>1396</v>
      </c>
      <c r="D791" s="290" t="s">
        <v>4977</v>
      </c>
      <c r="E791" s="291" t="s">
        <v>3556</v>
      </c>
      <c r="F791" s="289">
        <v>15</v>
      </c>
      <c r="G791" s="173">
        <v>8.32</v>
      </c>
      <c r="H791" s="173">
        <v>2.02</v>
      </c>
      <c r="I791" s="174">
        <v>10.34</v>
      </c>
      <c r="J791" s="175">
        <v>0.22226164190779008</v>
      </c>
      <c r="K791" s="176">
        <v>12.64</v>
      </c>
      <c r="L791" s="177">
        <v>189.6</v>
      </c>
    </row>
    <row r="792" spans="1:12" ht="41.4">
      <c r="A792" s="205" t="s">
        <v>1397</v>
      </c>
      <c r="B792" s="170" t="s">
        <v>484</v>
      </c>
      <c r="C792" s="292" t="s">
        <v>1396</v>
      </c>
      <c r="D792" s="290" t="s">
        <v>4977</v>
      </c>
      <c r="E792" s="291" t="s">
        <v>3556</v>
      </c>
      <c r="F792" s="289">
        <v>15</v>
      </c>
      <c r="G792" s="173">
        <v>8.32</v>
      </c>
      <c r="H792" s="173">
        <v>2.02</v>
      </c>
      <c r="I792" s="174">
        <v>10.34</v>
      </c>
      <c r="J792" s="175">
        <v>0.22226164190779008</v>
      </c>
      <c r="K792" s="176">
        <v>12.64</v>
      </c>
      <c r="L792" s="177">
        <v>189.6</v>
      </c>
    </row>
    <row r="793" spans="1:12" ht="41.4">
      <c r="A793" s="205" t="s">
        <v>1398</v>
      </c>
      <c r="B793" s="170" t="s">
        <v>484</v>
      </c>
      <c r="C793" s="292" t="s">
        <v>1396</v>
      </c>
      <c r="D793" s="290" t="s">
        <v>4977</v>
      </c>
      <c r="E793" s="291" t="s">
        <v>3556</v>
      </c>
      <c r="F793" s="289">
        <v>15</v>
      </c>
      <c r="G793" s="173">
        <v>8.32</v>
      </c>
      <c r="H793" s="173">
        <v>2.02</v>
      </c>
      <c r="I793" s="174">
        <v>10.34</v>
      </c>
      <c r="J793" s="175">
        <v>0.22226164190779008</v>
      </c>
      <c r="K793" s="176">
        <v>12.64</v>
      </c>
      <c r="L793" s="177">
        <v>189.6</v>
      </c>
    </row>
    <row r="794" spans="1:12" ht="41.4">
      <c r="A794" s="205" t="s">
        <v>1399</v>
      </c>
      <c r="B794" s="170" t="s">
        <v>484</v>
      </c>
      <c r="C794" s="292" t="s">
        <v>1396</v>
      </c>
      <c r="D794" s="290" t="s">
        <v>4977</v>
      </c>
      <c r="E794" s="291" t="s">
        <v>3556</v>
      </c>
      <c r="F794" s="289">
        <v>15</v>
      </c>
      <c r="G794" s="173">
        <v>8.32</v>
      </c>
      <c r="H794" s="173">
        <v>2.02</v>
      </c>
      <c r="I794" s="174">
        <v>10.34</v>
      </c>
      <c r="J794" s="175">
        <v>0.22226164190779008</v>
      </c>
      <c r="K794" s="176">
        <v>12.64</v>
      </c>
      <c r="L794" s="177">
        <v>189.6</v>
      </c>
    </row>
    <row r="795" spans="1:12" ht="41.4">
      <c r="A795" s="205" t="s">
        <v>1400</v>
      </c>
      <c r="B795" s="170" t="s">
        <v>484</v>
      </c>
      <c r="C795" s="292" t="s">
        <v>965</v>
      </c>
      <c r="D795" s="290" t="s">
        <v>4978</v>
      </c>
      <c r="E795" s="291" t="s">
        <v>3556</v>
      </c>
      <c r="F795" s="289">
        <v>208</v>
      </c>
      <c r="G795" s="173">
        <v>13.47</v>
      </c>
      <c r="H795" s="173">
        <v>2.99</v>
      </c>
      <c r="I795" s="174">
        <v>16.46</v>
      </c>
      <c r="J795" s="175">
        <v>0.22226164190779008</v>
      </c>
      <c r="K795" s="176">
        <v>20.12</v>
      </c>
      <c r="L795" s="177">
        <v>4184.96</v>
      </c>
    </row>
    <row r="796" spans="1:12" ht="41.4">
      <c r="A796" s="205" t="s">
        <v>1401</v>
      </c>
      <c r="B796" s="170" t="s">
        <v>484</v>
      </c>
      <c r="C796" s="292" t="s">
        <v>965</v>
      </c>
      <c r="D796" s="290" t="s">
        <v>4978</v>
      </c>
      <c r="E796" s="291" t="s">
        <v>3556</v>
      </c>
      <c r="F796" s="289">
        <v>208</v>
      </c>
      <c r="G796" s="173">
        <v>13.47</v>
      </c>
      <c r="H796" s="173">
        <v>2.99</v>
      </c>
      <c r="I796" s="174">
        <v>16.46</v>
      </c>
      <c r="J796" s="175">
        <v>0.22226164190779008</v>
      </c>
      <c r="K796" s="176">
        <v>20.12</v>
      </c>
      <c r="L796" s="177">
        <v>4184.96</v>
      </c>
    </row>
    <row r="797" spans="1:12" ht="41.4">
      <c r="A797" s="205" t="s">
        <v>1402</v>
      </c>
      <c r="B797" s="170" t="s">
        <v>484</v>
      </c>
      <c r="C797" s="292" t="s">
        <v>965</v>
      </c>
      <c r="D797" s="290" t="s">
        <v>4978</v>
      </c>
      <c r="E797" s="291" t="s">
        <v>3556</v>
      </c>
      <c r="F797" s="289">
        <v>208</v>
      </c>
      <c r="G797" s="173">
        <v>13.47</v>
      </c>
      <c r="H797" s="173">
        <v>2.99</v>
      </c>
      <c r="I797" s="174">
        <v>16.46</v>
      </c>
      <c r="J797" s="175">
        <v>0.22226164190779008</v>
      </c>
      <c r="K797" s="176">
        <v>20.12</v>
      </c>
      <c r="L797" s="177">
        <v>4184.96</v>
      </c>
    </row>
    <row r="798" spans="1:12" ht="41.4">
      <c r="A798" s="205" t="s">
        <v>1403</v>
      </c>
      <c r="B798" s="170" t="s">
        <v>484</v>
      </c>
      <c r="C798" s="292" t="s">
        <v>965</v>
      </c>
      <c r="D798" s="290" t="s">
        <v>4978</v>
      </c>
      <c r="E798" s="291" t="s">
        <v>3556</v>
      </c>
      <c r="F798" s="299">
        <v>208</v>
      </c>
      <c r="G798" s="173">
        <v>13.47</v>
      </c>
      <c r="H798" s="173">
        <v>2.99</v>
      </c>
      <c r="I798" s="174">
        <v>16.46</v>
      </c>
      <c r="J798" s="175">
        <v>0.22226164190779008</v>
      </c>
      <c r="K798" s="176">
        <v>20.12</v>
      </c>
      <c r="L798" s="177">
        <v>4184.96</v>
      </c>
    </row>
    <row r="799" spans="1:12">
      <c r="A799" s="196" t="s">
        <v>1404</v>
      </c>
      <c r="B799" s="197"/>
      <c r="C799" s="244"/>
      <c r="D799" s="198" t="s">
        <v>1176</v>
      </c>
      <c r="E799" s="245"/>
      <c r="F799" s="246"/>
      <c r="G799" s="247"/>
      <c r="H799" s="247"/>
      <c r="I799" s="203"/>
      <c r="J799" s="203"/>
      <c r="K799" s="203"/>
      <c r="L799" s="204"/>
    </row>
    <row r="800" spans="1:12" ht="27.6">
      <c r="A800" s="205" t="s">
        <v>1405</v>
      </c>
      <c r="B800" s="206" t="s">
        <v>189</v>
      </c>
      <c r="C800" s="294">
        <v>91993</v>
      </c>
      <c r="D800" s="295" t="s">
        <v>4357</v>
      </c>
      <c r="E800" s="296" t="s">
        <v>3487</v>
      </c>
      <c r="F800" s="289">
        <v>52</v>
      </c>
      <c r="G800" s="306">
        <v>27.349999999999998</v>
      </c>
      <c r="H800" s="209">
        <v>22.02</v>
      </c>
      <c r="I800" s="174">
        <v>49.37</v>
      </c>
      <c r="J800" s="175">
        <v>0.22226164190779008</v>
      </c>
      <c r="K800" s="176">
        <v>60.34</v>
      </c>
      <c r="L800" s="177">
        <v>3137.68</v>
      </c>
    </row>
    <row r="801" spans="1:12" ht="27.6">
      <c r="A801" s="205" t="s">
        <v>1406</v>
      </c>
      <c r="B801" s="206" t="s">
        <v>193</v>
      </c>
      <c r="C801" s="292" t="s">
        <v>1299</v>
      </c>
      <c r="D801" s="290" t="s">
        <v>5213</v>
      </c>
      <c r="E801" s="291" t="s">
        <v>3487</v>
      </c>
      <c r="F801" s="289">
        <v>1</v>
      </c>
      <c r="G801" s="304">
        <v>48.97</v>
      </c>
      <c r="H801" s="173">
        <v>13.6</v>
      </c>
      <c r="I801" s="174">
        <v>62.57</v>
      </c>
      <c r="J801" s="175">
        <v>0.22226164190779008</v>
      </c>
      <c r="K801" s="176">
        <v>76.48</v>
      </c>
      <c r="L801" s="177">
        <v>76.48</v>
      </c>
    </row>
    <row r="802" spans="1:12" ht="27.6">
      <c r="A802" s="205" t="s">
        <v>1407</v>
      </c>
      <c r="B802" s="170" t="s">
        <v>484</v>
      </c>
      <c r="C802" s="292" t="s">
        <v>1408</v>
      </c>
      <c r="D802" s="290" t="s">
        <v>5238</v>
      </c>
      <c r="E802" s="291" t="s">
        <v>5239</v>
      </c>
      <c r="F802" s="299">
        <v>4</v>
      </c>
      <c r="G802" s="304">
        <v>27.37</v>
      </c>
      <c r="H802" s="173">
        <v>11.97</v>
      </c>
      <c r="I802" s="174">
        <v>39.340000000000003</v>
      </c>
      <c r="J802" s="175">
        <v>0.22226164190779008</v>
      </c>
      <c r="K802" s="176">
        <v>48.08</v>
      </c>
      <c r="L802" s="177">
        <v>192.32</v>
      </c>
    </row>
    <row r="803" spans="1:12">
      <c r="A803" s="179" t="s">
        <v>26</v>
      </c>
      <c r="B803" s="180"/>
      <c r="C803" s="195"/>
      <c r="D803" s="181" t="s">
        <v>1409</v>
      </c>
      <c r="E803" s="182"/>
      <c r="F803" s="183"/>
      <c r="G803" s="184"/>
      <c r="H803" s="184"/>
      <c r="I803" s="185"/>
      <c r="J803" s="186"/>
      <c r="K803" s="187"/>
      <c r="L803" s="188">
        <v>294238.78000000003</v>
      </c>
    </row>
    <row r="804" spans="1:12">
      <c r="A804" s="196" t="s">
        <v>1410</v>
      </c>
      <c r="B804" s="197"/>
      <c r="C804" s="244"/>
      <c r="D804" s="198" t="s">
        <v>1411</v>
      </c>
      <c r="E804" s="245"/>
      <c r="F804" s="246"/>
      <c r="G804" s="247"/>
      <c r="H804" s="247"/>
      <c r="I804" s="203"/>
      <c r="J804" s="203"/>
      <c r="K804" s="203"/>
      <c r="L804" s="204"/>
    </row>
    <row r="805" spans="1:12" ht="27.6">
      <c r="A805" s="205" t="s">
        <v>1412</v>
      </c>
      <c r="B805" s="170" t="s">
        <v>193</v>
      </c>
      <c r="C805" s="292" t="s">
        <v>913</v>
      </c>
      <c r="D805" s="290" t="s">
        <v>4876</v>
      </c>
      <c r="E805" s="291" t="s">
        <v>3556</v>
      </c>
      <c r="F805" s="289">
        <v>57.41</v>
      </c>
      <c r="G805" s="304">
        <v>46.04</v>
      </c>
      <c r="H805" s="173">
        <v>17.489999999999998</v>
      </c>
      <c r="I805" s="174">
        <v>63.53</v>
      </c>
      <c r="J805" s="175">
        <v>0.22226164190779008</v>
      </c>
      <c r="K805" s="176">
        <v>77.650000000000006</v>
      </c>
      <c r="L805" s="177">
        <v>4457.8900000000003</v>
      </c>
    </row>
    <row r="806" spans="1:12">
      <c r="A806" s="205" t="s">
        <v>1413</v>
      </c>
      <c r="B806" s="170" t="s">
        <v>484</v>
      </c>
      <c r="C806" s="292" t="s">
        <v>921</v>
      </c>
      <c r="D806" s="290" t="s">
        <v>4970</v>
      </c>
      <c r="E806" s="291" t="s">
        <v>3487</v>
      </c>
      <c r="F806" s="289">
        <v>4</v>
      </c>
      <c r="G806" s="304">
        <v>31.24</v>
      </c>
      <c r="H806" s="173">
        <v>7.77</v>
      </c>
      <c r="I806" s="174">
        <v>39.01</v>
      </c>
      <c r="J806" s="175">
        <v>0.22226164190779008</v>
      </c>
      <c r="K806" s="176">
        <v>47.68</v>
      </c>
      <c r="L806" s="177">
        <v>190.72</v>
      </c>
    </row>
    <row r="807" spans="1:12">
      <c r="A807" s="205" t="s">
        <v>1414</v>
      </c>
      <c r="B807" s="170" t="s">
        <v>484</v>
      </c>
      <c r="C807" s="292" t="s">
        <v>925</v>
      </c>
      <c r="D807" s="290" t="s">
        <v>4974</v>
      </c>
      <c r="E807" s="291" t="s">
        <v>3487</v>
      </c>
      <c r="F807" s="289">
        <v>1</v>
      </c>
      <c r="G807" s="304">
        <v>35.26</v>
      </c>
      <c r="H807" s="173">
        <v>7.77</v>
      </c>
      <c r="I807" s="174">
        <v>43.03</v>
      </c>
      <c r="J807" s="175">
        <v>0.22226164190779008</v>
      </c>
      <c r="K807" s="176">
        <v>52.59</v>
      </c>
      <c r="L807" s="177">
        <v>52.59</v>
      </c>
    </row>
    <row r="808" spans="1:12" ht="27.6">
      <c r="A808" s="205" t="s">
        <v>1415</v>
      </c>
      <c r="B808" s="170" t="s">
        <v>484</v>
      </c>
      <c r="C808" s="292" t="s">
        <v>1416</v>
      </c>
      <c r="D808" s="290" t="s">
        <v>4955</v>
      </c>
      <c r="E808" s="291" t="s">
        <v>4934</v>
      </c>
      <c r="F808" s="289">
        <v>93</v>
      </c>
      <c r="G808" s="304">
        <v>78.25</v>
      </c>
      <c r="H808" s="173">
        <v>17.489999999999998</v>
      </c>
      <c r="I808" s="174">
        <v>95.74</v>
      </c>
      <c r="J808" s="175">
        <v>0.22226164190779008</v>
      </c>
      <c r="K808" s="176">
        <v>117.02</v>
      </c>
      <c r="L808" s="177">
        <v>10882.86</v>
      </c>
    </row>
    <row r="809" spans="1:12" ht="27.6">
      <c r="A809" s="205" t="s">
        <v>1417</v>
      </c>
      <c r="B809" s="206" t="s">
        <v>193</v>
      </c>
      <c r="C809" s="292" t="s">
        <v>1418</v>
      </c>
      <c r="D809" s="290" t="s">
        <v>4949</v>
      </c>
      <c r="E809" s="291" t="s">
        <v>3487</v>
      </c>
      <c r="F809" s="289">
        <v>6</v>
      </c>
      <c r="G809" s="304">
        <v>45.66</v>
      </c>
      <c r="H809" s="173">
        <v>7.77</v>
      </c>
      <c r="I809" s="174">
        <v>53.429999999999993</v>
      </c>
      <c r="J809" s="175">
        <v>0.22226164190779008</v>
      </c>
      <c r="K809" s="176">
        <v>65.31</v>
      </c>
      <c r="L809" s="177">
        <v>391.86</v>
      </c>
    </row>
    <row r="810" spans="1:12">
      <c r="A810" s="205" t="s">
        <v>1419</v>
      </c>
      <c r="B810" s="170" t="s">
        <v>484</v>
      </c>
      <c r="C810" s="292" t="s">
        <v>1420</v>
      </c>
      <c r="D810" s="290" t="s">
        <v>4948</v>
      </c>
      <c r="E810" s="291" t="s">
        <v>3487</v>
      </c>
      <c r="F810" s="289">
        <v>7</v>
      </c>
      <c r="G810" s="304">
        <v>43.65</v>
      </c>
      <c r="H810" s="173">
        <v>7.77</v>
      </c>
      <c r="I810" s="174">
        <v>51.42</v>
      </c>
      <c r="J810" s="175">
        <v>0.22226164190779008</v>
      </c>
      <c r="K810" s="176">
        <v>62.85</v>
      </c>
      <c r="L810" s="177">
        <v>439.95</v>
      </c>
    </row>
    <row r="811" spans="1:12">
      <c r="A811" s="205" t="s">
        <v>1421</v>
      </c>
      <c r="B811" s="170" t="s">
        <v>484</v>
      </c>
      <c r="C811" s="292" t="s">
        <v>1422</v>
      </c>
      <c r="D811" s="290" t="s">
        <v>4951</v>
      </c>
      <c r="E811" s="291" t="s">
        <v>3487</v>
      </c>
      <c r="F811" s="289">
        <v>7</v>
      </c>
      <c r="G811" s="304">
        <v>51.84</v>
      </c>
      <c r="H811" s="173">
        <v>7.77</v>
      </c>
      <c r="I811" s="174">
        <v>59.61</v>
      </c>
      <c r="J811" s="175">
        <v>0.22226164190779008</v>
      </c>
      <c r="K811" s="176">
        <v>72.86</v>
      </c>
      <c r="L811" s="177">
        <v>510.02</v>
      </c>
    </row>
    <row r="812" spans="1:12">
      <c r="A812" s="205" t="s">
        <v>1423</v>
      </c>
      <c r="B812" s="170" t="s">
        <v>484</v>
      </c>
      <c r="C812" s="292" t="s">
        <v>1424</v>
      </c>
      <c r="D812" s="290" t="s">
        <v>5207</v>
      </c>
      <c r="E812" s="291" t="s">
        <v>3487</v>
      </c>
      <c r="F812" s="289">
        <v>2</v>
      </c>
      <c r="G812" s="304">
        <v>30.79</v>
      </c>
      <c r="H812" s="173">
        <v>7.77</v>
      </c>
      <c r="I812" s="174">
        <v>38.56</v>
      </c>
      <c r="J812" s="175">
        <v>0.22226164190779008</v>
      </c>
      <c r="K812" s="176">
        <v>47.13</v>
      </c>
      <c r="L812" s="177">
        <v>94.26</v>
      </c>
    </row>
    <row r="813" spans="1:12" ht="41.4">
      <c r="A813" s="205" t="s">
        <v>1425</v>
      </c>
      <c r="B813" s="170" t="s">
        <v>189</v>
      </c>
      <c r="C813" s="292">
        <v>91871</v>
      </c>
      <c r="D813" s="290" t="s">
        <v>4333</v>
      </c>
      <c r="E813" s="291" t="s">
        <v>3556</v>
      </c>
      <c r="F813" s="289">
        <v>162</v>
      </c>
      <c r="G813" s="304">
        <v>7.89</v>
      </c>
      <c r="H813" s="173">
        <v>6.61</v>
      </c>
      <c r="I813" s="174">
        <v>14.5</v>
      </c>
      <c r="J813" s="175">
        <v>0.22226164190779008</v>
      </c>
      <c r="K813" s="176">
        <v>17.72</v>
      </c>
      <c r="L813" s="177">
        <v>2870.64</v>
      </c>
    </row>
    <row r="814" spans="1:12" ht="41.4">
      <c r="A814" s="205" t="s">
        <v>1426</v>
      </c>
      <c r="B814" s="170" t="s">
        <v>189</v>
      </c>
      <c r="C814" s="292">
        <v>91914</v>
      </c>
      <c r="D814" s="290" t="s">
        <v>4341</v>
      </c>
      <c r="E814" s="291" t="s">
        <v>3487</v>
      </c>
      <c r="F814" s="289">
        <v>103</v>
      </c>
      <c r="G814" s="304">
        <v>7.58</v>
      </c>
      <c r="H814" s="173">
        <v>9.31</v>
      </c>
      <c r="I814" s="174">
        <v>16.89</v>
      </c>
      <c r="J814" s="175">
        <v>0.22226164190779008</v>
      </c>
      <c r="K814" s="176">
        <v>20.64</v>
      </c>
      <c r="L814" s="177">
        <v>2125.92</v>
      </c>
    </row>
    <row r="815" spans="1:12" ht="41.4">
      <c r="A815" s="205" t="s">
        <v>1427</v>
      </c>
      <c r="B815" s="170" t="s">
        <v>189</v>
      </c>
      <c r="C815" s="292">
        <v>91884</v>
      </c>
      <c r="D815" s="290" t="s">
        <v>4337</v>
      </c>
      <c r="E815" s="291" t="s">
        <v>3487</v>
      </c>
      <c r="F815" s="289">
        <v>54</v>
      </c>
      <c r="G815" s="304">
        <v>4.0000000000000009</v>
      </c>
      <c r="H815" s="173">
        <v>6.21</v>
      </c>
      <c r="I815" s="174">
        <v>10.210000000000001</v>
      </c>
      <c r="J815" s="175">
        <v>0.22226164190779008</v>
      </c>
      <c r="K815" s="176">
        <v>12.48</v>
      </c>
      <c r="L815" s="177">
        <v>673.92</v>
      </c>
    </row>
    <row r="816" spans="1:12" ht="41.4">
      <c r="A816" s="205" t="s">
        <v>1428</v>
      </c>
      <c r="B816" s="170" t="s">
        <v>189</v>
      </c>
      <c r="C816" s="292">
        <v>91872</v>
      </c>
      <c r="D816" s="290" t="s">
        <v>4334</v>
      </c>
      <c r="E816" s="291" t="s">
        <v>3556</v>
      </c>
      <c r="F816" s="289">
        <v>75</v>
      </c>
      <c r="G816" s="304">
        <v>11.39</v>
      </c>
      <c r="H816" s="173">
        <v>7.55</v>
      </c>
      <c r="I816" s="174">
        <v>18.940000000000001</v>
      </c>
      <c r="J816" s="175">
        <v>0.22226164190779008</v>
      </c>
      <c r="K816" s="176">
        <v>23.15</v>
      </c>
      <c r="L816" s="177">
        <v>1736.25</v>
      </c>
    </row>
    <row r="817" spans="1:12" ht="41.4">
      <c r="A817" s="205" t="s">
        <v>1429</v>
      </c>
      <c r="B817" s="170" t="s">
        <v>189</v>
      </c>
      <c r="C817" s="292">
        <v>91917</v>
      </c>
      <c r="D817" s="290" t="s">
        <v>4342</v>
      </c>
      <c r="E817" s="291" t="s">
        <v>3487</v>
      </c>
      <c r="F817" s="289">
        <v>26</v>
      </c>
      <c r="G817" s="304">
        <v>10.320000000000002</v>
      </c>
      <c r="H817" s="173">
        <v>10.62</v>
      </c>
      <c r="I817" s="174">
        <v>20.94</v>
      </c>
      <c r="J817" s="175">
        <v>0.22226164190779008</v>
      </c>
      <c r="K817" s="176">
        <v>25.59</v>
      </c>
      <c r="L817" s="177">
        <v>665.34</v>
      </c>
    </row>
    <row r="818" spans="1:12" ht="41.4">
      <c r="A818" s="205" t="s">
        <v>1430</v>
      </c>
      <c r="B818" s="170" t="s">
        <v>189</v>
      </c>
      <c r="C818" s="292">
        <v>91885</v>
      </c>
      <c r="D818" s="290" t="s">
        <v>4338</v>
      </c>
      <c r="E818" s="291" t="s">
        <v>3487</v>
      </c>
      <c r="F818" s="289">
        <v>25</v>
      </c>
      <c r="G818" s="304">
        <v>5.08</v>
      </c>
      <c r="H818" s="173">
        <v>7.08</v>
      </c>
      <c r="I818" s="174">
        <v>12.16</v>
      </c>
      <c r="J818" s="175">
        <v>0.22226164190779008</v>
      </c>
      <c r="K818" s="176">
        <v>14.86</v>
      </c>
      <c r="L818" s="177">
        <v>371.5</v>
      </c>
    </row>
    <row r="819" spans="1:12" ht="41.4">
      <c r="A819" s="205" t="s">
        <v>1431</v>
      </c>
      <c r="B819" s="170" t="s">
        <v>189</v>
      </c>
      <c r="C819" s="292">
        <v>91873</v>
      </c>
      <c r="D819" s="290" t="s">
        <v>4335</v>
      </c>
      <c r="E819" s="291" t="s">
        <v>3556</v>
      </c>
      <c r="F819" s="289">
        <v>5</v>
      </c>
      <c r="G819" s="304">
        <v>14.670000000000002</v>
      </c>
      <c r="H819" s="173">
        <v>8.59</v>
      </c>
      <c r="I819" s="174">
        <v>23.26</v>
      </c>
      <c r="J819" s="175">
        <v>0.22226164190779008</v>
      </c>
      <c r="K819" s="176">
        <v>28.43</v>
      </c>
      <c r="L819" s="177">
        <v>142.15</v>
      </c>
    </row>
    <row r="820" spans="1:12" ht="41.4">
      <c r="A820" s="205" t="s">
        <v>1432</v>
      </c>
      <c r="B820" s="170" t="s">
        <v>189</v>
      </c>
      <c r="C820" s="292">
        <v>91920</v>
      </c>
      <c r="D820" s="290" t="s">
        <v>4343</v>
      </c>
      <c r="E820" s="291" t="s">
        <v>3487</v>
      </c>
      <c r="F820" s="289">
        <v>2</v>
      </c>
      <c r="G820" s="304">
        <v>11.69</v>
      </c>
      <c r="H820" s="173">
        <v>12.15</v>
      </c>
      <c r="I820" s="174">
        <v>23.84</v>
      </c>
      <c r="J820" s="175">
        <v>0.22226164190779008</v>
      </c>
      <c r="K820" s="176">
        <v>29.14</v>
      </c>
      <c r="L820" s="177">
        <v>58.28</v>
      </c>
    </row>
    <row r="821" spans="1:12" ht="41.4">
      <c r="A821" s="205" t="s">
        <v>1433</v>
      </c>
      <c r="B821" s="170" t="s">
        <v>189</v>
      </c>
      <c r="C821" s="292">
        <v>91886</v>
      </c>
      <c r="D821" s="290" t="s">
        <v>4339</v>
      </c>
      <c r="E821" s="291" t="s">
        <v>3487</v>
      </c>
      <c r="F821" s="289">
        <v>2</v>
      </c>
      <c r="G821" s="304">
        <v>6.9</v>
      </c>
      <c r="H821" s="173">
        <v>8.11</v>
      </c>
      <c r="I821" s="174">
        <v>15.01</v>
      </c>
      <c r="J821" s="175">
        <v>0.22226164190779008</v>
      </c>
      <c r="K821" s="176">
        <v>18.350000000000001</v>
      </c>
      <c r="L821" s="177">
        <v>36.700000000000003</v>
      </c>
    </row>
    <row r="822" spans="1:12" ht="41.4">
      <c r="A822" s="205" t="s">
        <v>1434</v>
      </c>
      <c r="B822" s="170" t="s">
        <v>189</v>
      </c>
      <c r="C822" s="292">
        <v>93008</v>
      </c>
      <c r="D822" s="290" t="s">
        <v>4405</v>
      </c>
      <c r="E822" s="291" t="s">
        <v>3556</v>
      </c>
      <c r="F822" s="289">
        <v>12</v>
      </c>
      <c r="G822" s="304">
        <v>15.459999999999999</v>
      </c>
      <c r="H822" s="173">
        <v>4.3499999999999996</v>
      </c>
      <c r="I822" s="174">
        <v>19.809999999999999</v>
      </c>
      <c r="J822" s="175">
        <v>0.22226164190779008</v>
      </c>
      <c r="K822" s="176">
        <v>24.21</v>
      </c>
      <c r="L822" s="177">
        <v>290.52</v>
      </c>
    </row>
    <row r="823" spans="1:12" ht="41.4">
      <c r="A823" s="205" t="s">
        <v>1435</v>
      </c>
      <c r="B823" s="170" t="s">
        <v>189</v>
      </c>
      <c r="C823" s="292">
        <v>93018</v>
      </c>
      <c r="D823" s="290" t="s">
        <v>4409</v>
      </c>
      <c r="E823" s="291" t="s">
        <v>3487</v>
      </c>
      <c r="F823" s="289">
        <v>5</v>
      </c>
      <c r="G823" s="304">
        <v>13.66</v>
      </c>
      <c r="H823" s="173">
        <v>13.07</v>
      </c>
      <c r="I823" s="174">
        <v>26.73</v>
      </c>
      <c r="J823" s="175">
        <v>0.22226164190779008</v>
      </c>
      <c r="K823" s="176">
        <v>32.67</v>
      </c>
      <c r="L823" s="177">
        <v>163.35</v>
      </c>
    </row>
    <row r="824" spans="1:12" ht="41.4">
      <c r="A824" s="205" t="s">
        <v>1436</v>
      </c>
      <c r="B824" s="170" t="s">
        <v>189</v>
      </c>
      <c r="C824" s="292">
        <v>93013</v>
      </c>
      <c r="D824" s="290" t="s">
        <v>4407</v>
      </c>
      <c r="E824" s="291" t="s">
        <v>3487</v>
      </c>
      <c r="F824" s="289">
        <v>5</v>
      </c>
      <c r="G824" s="304">
        <v>8.6900000000000013</v>
      </c>
      <c r="H824" s="173">
        <v>8.73</v>
      </c>
      <c r="I824" s="174">
        <v>17.420000000000002</v>
      </c>
      <c r="J824" s="175">
        <v>0.22226164190779008</v>
      </c>
      <c r="K824" s="176">
        <v>21.29</v>
      </c>
      <c r="L824" s="177">
        <v>106.45</v>
      </c>
    </row>
    <row r="825" spans="1:12" ht="41.4">
      <c r="A825" s="205" t="s">
        <v>1437</v>
      </c>
      <c r="B825" s="170" t="s">
        <v>189</v>
      </c>
      <c r="C825" s="292">
        <v>97668</v>
      </c>
      <c r="D825" s="290" t="s">
        <v>4507</v>
      </c>
      <c r="E825" s="291" t="s">
        <v>3556</v>
      </c>
      <c r="F825" s="289">
        <v>32</v>
      </c>
      <c r="G825" s="304">
        <v>7.74</v>
      </c>
      <c r="H825" s="173">
        <v>3.68</v>
      </c>
      <c r="I825" s="174">
        <v>11.42</v>
      </c>
      <c r="J825" s="175">
        <v>0.22226164190779008</v>
      </c>
      <c r="K825" s="176">
        <v>13.96</v>
      </c>
      <c r="L825" s="177">
        <v>446.72</v>
      </c>
    </row>
    <row r="826" spans="1:12" ht="41.4">
      <c r="A826" s="205" t="s">
        <v>1438</v>
      </c>
      <c r="B826" s="170" t="s">
        <v>189</v>
      </c>
      <c r="C826" s="292">
        <v>95745</v>
      </c>
      <c r="D826" s="290" t="s">
        <v>4443</v>
      </c>
      <c r="E826" s="291" t="s">
        <v>3556</v>
      </c>
      <c r="F826" s="289">
        <v>269</v>
      </c>
      <c r="G826" s="304">
        <v>18.009999999999998</v>
      </c>
      <c r="H826" s="173">
        <v>6.23</v>
      </c>
      <c r="I826" s="174">
        <v>24.24</v>
      </c>
      <c r="J826" s="175">
        <v>0.22226164190779008</v>
      </c>
      <c r="K826" s="176">
        <v>29.63</v>
      </c>
      <c r="L826" s="177">
        <v>7970.47</v>
      </c>
    </row>
    <row r="827" spans="1:12" ht="27.6">
      <c r="A827" s="205" t="s">
        <v>1439</v>
      </c>
      <c r="B827" s="170" t="s">
        <v>193</v>
      </c>
      <c r="C827" s="292" t="s">
        <v>954</v>
      </c>
      <c r="D827" s="290" t="s">
        <v>4930</v>
      </c>
      <c r="E827" s="291" t="s">
        <v>3487</v>
      </c>
      <c r="F827" s="289">
        <v>68</v>
      </c>
      <c r="G827" s="304">
        <v>8.4499999999999993</v>
      </c>
      <c r="H827" s="173">
        <v>5.44</v>
      </c>
      <c r="I827" s="174">
        <v>13.89</v>
      </c>
      <c r="J827" s="175">
        <v>0.22226164190779008</v>
      </c>
      <c r="K827" s="176">
        <v>16.98</v>
      </c>
      <c r="L827" s="177">
        <v>1154.6400000000001</v>
      </c>
    </row>
    <row r="828" spans="1:12" ht="27.6">
      <c r="A828" s="205" t="s">
        <v>1440</v>
      </c>
      <c r="B828" s="170" t="s">
        <v>189</v>
      </c>
      <c r="C828" s="292">
        <v>95746</v>
      </c>
      <c r="D828" s="290" t="s">
        <v>4444</v>
      </c>
      <c r="E828" s="291" t="s">
        <v>3556</v>
      </c>
      <c r="F828" s="289">
        <v>69</v>
      </c>
      <c r="G828" s="304">
        <v>22.72</v>
      </c>
      <c r="H828" s="173">
        <v>7.46</v>
      </c>
      <c r="I828" s="174">
        <v>30.18</v>
      </c>
      <c r="J828" s="175">
        <v>0.22226164190779008</v>
      </c>
      <c r="K828" s="176">
        <v>36.89</v>
      </c>
      <c r="L828" s="177">
        <v>2545.41</v>
      </c>
    </row>
    <row r="829" spans="1:12" ht="27.6">
      <c r="A829" s="205" t="s">
        <v>1441</v>
      </c>
      <c r="B829" s="170" t="s">
        <v>193</v>
      </c>
      <c r="C829" s="292" t="s">
        <v>1442</v>
      </c>
      <c r="D829" s="290" t="s">
        <v>4931</v>
      </c>
      <c r="E829" s="291" t="s">
        <v>3487</v>
      </c>
      <c r="F829" s="289">
        <v>9</v>
      </c>
      <c r="G829" s="304">
        <v>11.75</v>
      </c>
      <c r="H829" s="173">
        <v>8.16</v>
      </c>
      <c r="I829" s="174">
        <v>19.91</v>
      </c>
      <c r="J829" s="175">
        <v>0.22226164190779008</v>
      </c>
      <c r="K829" s="176">
        <v>24.34</v>
      </c>
      <c r="L829" s="177">
        <v>219.06</v>
      </c>
    </row>
    <row r="830" spans="1:12" ht="41.4">
      <c r="A830" s="205" t="s">
        <v>1443</v>
      </c>
      <c r="B830" s="170" t="s">
        <v>189</v>
      </c>
      <c r="C830" s="292">
        <v>95751</v>
      </c>
      <c r="D830" s="290" t="s">
        <v>4447</v>
      </c>
      <c r="E830" s="291" t="s">
        <v>3556</v>
      </c>
      <c r="F830" s="289">
        <v>43</v>
      </c>
      <c r="G830" s="304">
        <v>42.69</v>
      </c>
      <c r="H830" s="173">
        <v>14.29</v>
      </c>
      <c r="I830" s="174">
        <v>56.98</v>
      </c>
      <c r="J830" s="175">
        <v>0.22226164190779008</v>
      </c>
      <c r="K830" s="176">
        <v>69.64</v>
      </c>
      <c r="L830" s="177">
        <v>2994.52</v>
      </c>
    </row>
    <row r="831" spans="1:12" ht="27.6">
      <c r="A831" s="205" t="s">
        <v>1444</v>
      </c>
      <c r="B831" s="170" t="s">
        <v>193</v>
      </c>
      <c r="C831" s="292" t="s">
        <v>1445</v>
      </c>
      <c r="D831" s="290" t="s">
        <v>4932</v>
      </c>
      <c r="E831" s="291" t="s">
        <v>3487</v>
      </c>
      <c r="F831" s="289">
        <v>3</v>
      </c>
      <c r="G831" s="304">
        <v>27.66</v>
      </c>
      <c r="H831" s="173">
        <v>8.16</v>
      </c>
      <c r="I831" s="174">
        <v>35.82</v>
      </c>
      <c r="J831" s="175">
        <v>0.22226164190779008</v>
      </c>
      <c r="K831" s="176">
        <v>43.78</v>
      </c>
      <c r="L831" s="177">
        <v>131.34</v>
      </c>
    </row>
    <row r="832" spans="1:12" ht="41.4">
      <c r="A832" s="205" t="s">
        <v>1446</v>
      </c>
      <c r="B832" s="170" t="s">
        <v>189</v>
      </c>
      <c r="C832" s="292">
        <v>95752</v>
      </c>
      <c r="D832" s="290" t="s">
        <v>4448</v>
      </c>
      <c r="E832" s="291" t="s">
        <v>3556</v>
      </c>
      <c r="F832" s="289">
        <v>15</v>
      </c>
      <c r="G832" s="304">
        <v>44.63</v>
      </c>
      <c r="H832" s="173">
        <v>16.079999999999998</v>
      </c>
      <c r="I832" s="174">
        <v>60.71</v>
      </c>
      <c r="J832" s="175">
        <v>0.22226164190779008</v>
      </c>
      <c r="K832" s="176">
        <v>74.2</v>
      </c>
      <c r="L832" s="177">
        <v>1113</v>
      </c>
    </row>
    <row r="833" spans="1:12" ht="27.6">
      <c r="A833" s="205" t="s">
        <v>1447</v>
      </c>
      <c r="B833" s="170" t="s">
        <v>193</v>
      </c>
      <c r="C833" s="292" t="s">
        <v>1445</v>
      </c>
      <c r="D833" s="290" t="s">
        <v>4932</v>
      </c>
      <c r="E833" s="291" t="s">
        <v>3487</v>
      </c>
      <c r="F833" s="289">
        <v>1</v>
      </c>
      <c r="G833" s="304">
        <v>27.66</v>
      </c>
      <c r="H833" s="173">
        <v>8.16</v>
      </c>
      <c r="I833" s="174">
        <v>35.82</v>
      </c>
      <c r="J833" s="175">
        <v>0.22226164190779008</v>
      </c>
      <c r="K833" s="176">
        <v>43.78</v>
      </c>
      <c r="L833" s="177">
        <v>43.78</v>
      </c>
    </row>
    <row r="834" spans="1:12">
      <c r="A834" s="205" t="s">
        <v>1448</v>
      </c>
      <c r="B834" s="170" t="s">
        <v>484</v>
      </c>
      <c r="C834" s="292" t="s">
        <v>1350</v>
      </c>
      <c r="D834" s="290" t="s">
        <v>4956</v>
      </c>
      <c r="E834" s="291" t="s">
        <v>4934</v>
      </c>
      <c r="F834" s="289">
        <v>29</v>
      </c>
      <c r="G834" s="304">
        <v>115.97</v>
      </c>
      <c r="H834" s="173">
        <v>6.61</v>
      </c>
      <c r="I834" s="174">
        <v>122.58</v>
      </c>
      <c r="J834" s="175">
        <v>0.22226164190779008</v>
      </c>
      <c r="K834" s="176">
        <v>149.82</v>
      </c>
      <c r="L834" s="177">
        <v>4344.78</v>
      </c>
    </row>
    <row r="835" spans="1:12" ht="27.6">
      <c r="A835" s="205" t="s">
        <v>1449</v>
      </c>
      <c r="B835" s="170" t="s">
        <v>193</v>
      </c>
      <c r="C835" s="292" t="s">
        <v>1450</v>
      </c>
      <c r="D835" s="290" t="s">
        <v>4939</v>
      </c>
      <c r="E835" s="291" t="s">
        <v>3487</v>
      </c>
      <c r="F835" s="289">
        <v>11</v>
      </c>
      <c r="G835" s="304">
        <v>39.299999999999997</v>
      </c>
      <c r="H835" s="173">
        <v>8.16</v>
      </c>
      <c r="I835" s="174">
        <v>47.459999999999994</v>
      </c>
      <c r="J835" s="175">
        <v>0.22226164190779008</v>
      </c>
      <c r="K835" s="176">
        <v>58.01</v>
      </c>
      <c r="L835" s="177">
        <v>638.11</v>
      </c>
    </row>
    <row r="836" spans="1:12" ht="27.6">
      <c r="A836" s="205" t="s">
        <v>1451</v>
      </c>
      <c r="B836" s="170" t="s">
        <v>484</v>
      </c>
      <c r="C836" s="292" t="s">
        <v>911</v>
      </c>
      <c r="D836" s="290" t="s">
        <v>4993</v>
      </c>
      <c r="E836" s="291" t="s">
        <v>3556</v>
      </c>
      <c r="F836" s="289">
        <v>2</v>
      </c>
      <c r="G836" s="304">
        <v>38.369999999999997</v>
      </c>
      <c r="H836" s="173">
        <v>17.489999999999998</v>
      </c>
      <c r="I836" s="174">
        <v>55.86</v>
      </c>
      <c r="J836" s="175">
        <v>0.22226164190779008</v>
      </c>
      <c r="K836" s="176">
        <v>68.28</v>
      </c>
      <c r="L836" s="177">
        <v>136.56</v>
      </c>
    </row>
    <row r="837" spans="1:12">
      <c r="A837" s="205" t="s">
        <v>1452</v>
      </c>
      <c r="B837" s="170" t="s">
        <v>484</v>
      </c>
      <c r="C837" s="292" t="s">
        <v>1453</v>
      </c>
      <c r="D837" s="290" t="s">
        <v>5217</v>
      </c>
      <c r="E837" s="291" t="s">
        <v>3487</v>
      </c>
      <c r="F837" s="289">
        <v>1</v>
      </c>
      <c r="G837" s="304">
        <v>30.79</v>
      </c>
      <c r="H837" s="173">
        <v>7.77</v>
      </c>
      <c r="I837" s="174">
        <v>38.56</v>
      </c>
      <c r="J837" s="175">
        <v>0.22226164190779008</v>
      </c>
      <c r="K837" s="176">
        <v>47.13</v>
      </c>
      <c r="L837" s="177">
        <v>47.13</v>
      </c>
    </row>
    <row r="838" spans="1:12" ht="41.4">
      <c r="A838" s="205" t="s">
        <v>1454</v>
      </c>
      <c r="B838" s="170" t="s">
        <v>189</v>
      </c>
      <c r="C838" s="292">
        <v>93020</v>
      </c>
      <c r="D838" s="290" t="s">
        <v>4410</v>
      </c>
      <c r="E838" s="291" t="s">
        <v>3487</v>
      </c>
      <c r="F838" s="289">
        <v>2</v>
      </c>
      <c r="G838" s="304">
        <v>20.03</v>
      </c>
      <c r="H838" s="173">
        <v>15.04</v>
      </c>
      <c r="I838" s="174">
        <v>35.07</v>
      </c>
      <c r="J838" s="175">
        <v>0.22226164190779008</v>
      </c>
      <c r="K838" s="176">
        <v>42.86</v>
      </c>
      <c r="L838" s="177">
        <v>85.72</v>
      </c>
    </row>
    <row r="839" spans="1:12" ht="41.4">
      <c r="A839" s="205" t="s">
        <v>1455</v>
      </c>
      <c r="B839" s="170" t="s">
        <v>189</v>
      </c>
      <c r="C839" s="292">
        <v>93009</v>
      </c>
      <c r="D839" s="290" t="s">
        <v>4406</v>
      </c>
      <c r="E839" s="291" t="s">
        <v>3556</v>
      </c>
      <c r="F839" s="289">
        <v>8</v>
      </c>
      <c r="G839" s="304">
        <v>24.53</v>
      </c>
      <c r="H839" s="173">
        <v>5.01</v>
      </c>
      <c r="I839" s="174">
        <v>29.54</v>
      </c>
      <c r="J839" s="175">
        <v>0.22226164190779008</v>
      </c>
      <c r="K839" s="176">
        <v>36.11</v>
      </c>
      <c r="L839" s="177">
        <v>288.88</v>
      </c>
    </row>
    <row r="840" spans="1:12" ht="41.4">
      <c r="A840" s="205" t="s">
        <v>1456</v>
      </c>
      <c r="B840" s="190" t="s">
        <v>189</v>
      </c>
      <c r="C840" s="293" t="s">
        <v>1457</v>
      </c>
      <c r="D840" s="302" t="s">
        <v>4938</v>
      </c>
      <c r="E840" s="307" t="s">
        <v>3556</v>
      </c>
      <c r="F840" s="299">
        <v>30</v>
      </c>
      <c r="G840" s="308">
        <v>16.809999999999999</v>
      </c>
      <c r="H840" s="194">
        <v>3.87</v>
      </c>
      <c r="I840" s="174">
        <v>20.68</v>
      </c>
      <c r="J840" s="175">
        <v>0.22226164190779008</v>
      </c>
      <c r="K840" s="176">
        <v>25.28</v>
      </c>
      <c r="L840" s="177">
        <v>758.4</v>
      </c>
    </row>
    <row r="841" spans="1:12">
      <c r="A841" s="196" t="s">
        <v>1458</v>
      </c>
      <c r="B841" s="197"/>
      <c r="C841" s="244"/>
      <c r="D841" s="198" t="s">
        <v>1011</v>
      </c>
      <c r="E841" s="245"/>
      <c r="F841" s="246"/>
      <c r="G841" s="247"/>
      <c r="H841" s="247"/>
      <c r="I841" s="203"/>
      <c r="J841" s="203"/>
      <c r="K841" s="203"/>
      <c r="L841" s="204"/>
    </row>
    <row r="842" spans="1:12" ht="27.6">
      <c r="A842" s="205" t="s">
        <v>1459</v>
      </c>
      <c r="B842" s="206" t="s">
        <v>189</v>
      </c>
      <c r="C842" s="294">
        <v>95801</v>
      </c>
      <c r="D842" s="295" t="s">
        <v>4451</v>
      </c>
      <c r="E842" s="296" t="s">
        <v>3487</v>
      </c>
      <c r="F842" s="289">
        <v>48</v>
      </c>
      <c r="G842" s="209">
        <v>23.54</v>
      </c>
      <c r="H842" s="209">
        <v>19.32</v>
      </c>
      <c r="I842" s="174">
        <v>42.86</v>
      </c>
      <c r="J842" s="175">
        <v>0.22226164190779008</v>
      </c>
      <c r="K842" s="176">
        <v>52.39</v>
      </c>
      <c r="L842" s="177">
        <v>2514.7199999999998</v>
      </c>
    </row>
    <row r="843" spans="1:12" ht="27.6">
      <c r="A843" s="205" t="s">
        <v>1460</v>
      </c>
      <c r="B843" s="170" t="s">
        <v>189</v>
      </c>
      <c r="C843" s="292">
        <v>95802</v>
      </c>
      <c r="D843" s="290" t="s">
        <v>4452</v>
      </c>
      <c r="E843" s="291" t="s">
        <v>3487</v>
      </c>
      <c r="F843" s="289">
        <v>13</v>
      </c>
      <c r="G843" s="173">
        <v>26.849999999999998</v>
      </c>
      <c r="H843" s="173">
        <v>20.94</v>
      </c>
      <c r="I843" s="174">
        <v>47.79</v>
      </c>
      <c r="J843" s="175">
        <v>0.22226164190779008</v>
      </c>
      <c r="K843" s="176">
        <v>58.41</v>
      </c>
      <c r="L843" s="177">
        <v>759.33</v>
      </c>
    </row>
    <row r="844" spans="1:12" ht="27.6">
      <c r="A844" s="205" t="s">
        <v>1461</v>
      </c>
      <c r="B844" s="170" t="s">
        <v>189</v>
      </c>
      <c r="C844" s="292">
        <v>95803</v>
      </c>
      <c r="D844" s="290" t="s">
        <v>4453</v>
      </c>
      <c r="E844" s="291" t="s">
        <v>3487</v>
      </c>
      <c r="F844" s="289">
        <v>3</v>
      </c>
      <c r="G844" s="173">
        <v>39.9</v>
      </c>
      <c r="H844" s="173">
        <v>23.21</v>
      </c>
      <c r="I844" s="174">
        <v>63.11</v>
      </c>
      <c r="J844" s="175">
        <v>0.22226164190779008</v>
      </c>
      <c r="K844" s="176">
        <v>77.14</v>
      </c>
      <c r="L844" s="177">
        <v>231.42</v>
      </c>
    </row>
    <row r="845" spans="1:12" ht="27.6">
      <c r="A845" s="205" t="s">
        <v>1462</v>
      </c>
      <c r="B845" s="206" t="s">
        <v>193</v>
      </c>
      <c r="C845" s="292" t="s">
        <v>1463</v>
      </c>
      <c r="D845" s="290" t="s">
        <v>4964</v>
      </c>
      <c r="E845" s="291" t="s">
        <v>4963</v>
      </c>
      <c r="F845" s="289">
        <v>1</v>
      </c>
      <c r="G845" s="173">
        <v>65.09</v>
      </c>
      <c r="H845" s="173">
        <v>23.21</v>
      </c>
      <c r="I845" s="174">
        <v>88.300000000000011</v>
      </c>
      <c r="J845" s="175">
        <v>0.22226164190779008</v>
      </c>
      <c r="K845" s="176">
        <v>107.93</v>
      </c>
      <c r="L845" s="177">
        <v>107.93</v>
      </c>
    </row>
    <row r="846" spans="1:12" ht="27.6">
      <c r="A846" s="205" t="s">
        <v>1464</v>
      </c>
      <c r="B846" s="206" t="s">
        <v>193</v>
      </c>
      <c r="C846" s="292" t="s">
        <v>1465</v>
      </c>
      <c r="D846" s="290" t="s">
        <v>4941</v>
      </c>
      <c r="E846" s="291" t="s">
        <v>3487</v>
      </c>
      <c r="F846" s="289">
        <v>5</v>
      </c>
      <c r="G846" s="173">
        <v>44.37</v>
      </c>
      <c r="H846" s="173">
        <v>20.93</v>
      </c>
      <c r="I846" s="174">
        <v>65.3</v>
      </c>
      <c r="J846" s="175">
        <v>0.22226164190779008</v>
      </c>
      <c r="K846" s="176">
        <v>79.81</v>
      </c>
      <c r="L846" s="177">
        <v>399.05</v>
      </c>
    </row>
    <row r="847" spans="1:12" ht="27.6">
      <c r="A847" s="205" t="s">
        <v>1466</v>
      </c>
      <c r="B847" s="170" t="s">
        <v>189</v>
      </c>
      <c r="C847" s="292">
        <v>91941</v>
      </c>
      <c r="D847" s="290" t="s">
        <v>4346</v>
      </c>
      <c r="E847" s="291" t="s">
        <v>3487</v>
      </c>
      <c r="F847" s="289">
        <v>93</v>
      </c>
      <c r="G847" s="173">
        <v>6.1000000000000005</v>
      </c>
      <c r="H847" s="173">
        <v>5.79</v>
      </c>
      <c r="I847" s="174">
        <v>11.89</v>
      </c>
      <c r="J847" s="175">
        <v>0.22226164190779008</v>
      </c>
      <c r="K847" s="176">
        <v>14.53</v>
      </c>
      <c r="L847" s="177">
        <v>1351.29</v>
      </c>
    </row>
    <row r="848" spans="1:12" ht="27.6">
      <c r="A848" s="205" t="s">
        <v>1467</v>
      </c>
      <c r="B848" s="170" t="s">
        <v>189</v>
      </c>
      <c r="C848" s="292">
        <v>91940</v>
      </c>
      <c r="D848" s="290" t="s">
        <v>4345</v>
      </c>
      <c r="E848" s="291" t="s">
        <v>3487</v>
      </c>
      <c r="F848" s="289">
        <v>6</v>
      </c>
      <c r="G848" s="173">
        <v>7.4699999999999989</v>
      </c>
      <c r="H848" s="173">
        <v>9.75</v>
      </c>
      <c r="I848" s="174">
        <v>17.22</v>
      </c>
      <c r="J848" s="175">
        <v>0.22226164190779008</v>
      </c>
      <c r="K848" s="176">
        <v>21.05</v>
      </c>
      <c r="L848" s="177">
        <v>126.3</v>
      </c>
    </row>
    <row r="849" spans="1:12" ht="27.6">
      <c r="A849" s="205" t="s">
        <v>1468</v>
      </c>
      <c r="B849" s="170" t="s">
        <v>189</v>
      </c>
      <c r="C849" s="292">
        <v>91939</v>
      </c>
      <c r="D849" s="290" t="s">
        <v>4344</v>
      </c>
      <c r="E849" s="291" t="s">
        <v>3487</v>
      </c>
      <c r="F849" s="289">
        <v>45</v>
      </c>
      <c r="G849" s="173">
        <v>11.090000000000003</v>
      </c>
      <c r="H849" s="173">
        <v>20.329999999999998</v>
      </c>
      <c r="I849" s="174">
        <v>31.42</v>
      </c>
      <c r="J849" s="175">
        <v>0.22226164190779008</v>
      </c>
      <c r="K849" s="176">
        <v>38.4</v>
      </c>
      <c r="L849" s="177">
        <v>1728</v>
      </c>
    </row>
    <row r="850" spans="1:12" ht="27.6">
      <c r="A850" s="205" t="s">
        <v>1469</v>
      </c>
      <c r="B850" s="206" t="s">
        <v>193</v>
      </c>
      <c r="C850" s="292" t="s">
        <v>1470</v>
      </c>
      <c r="D850" s="290" t="s">
        <v>5066</v>
      </c>
      <c r="E850" s="291" t="s">
        <v>3487</v>
      </c>
      <c r="F850" s="289">
        <v>3</v>
      </c>
      <c r="G850" s="173">
        <v>95.25</v>
      </c>
      <c r="H850" s="173">
        <v>23.32</v>
      </c>
      <c r="I850" s="174">
        <v>118.57</v>
      </c>
      <c r="J850" s="175">
        <v>0.22226164190779008</v>
      </c>
      <c r="K850" s="176">
        <v>144.91999999999999</v>
      </c>
      <c r="L850" s="177">
        <v>434.76</v>
      </c>
    </row>
    <row r="851" spans="1:12" ht="41.4">
      <c r="A851" s="205" t="s">
        <v>1471</v>
      </c>
      <c r="B851" s="211" t="s">
        <v>189</v>
      </c>
      <c r="C851" s="293">
        <v>100563</v>
      </c>
      <c r="D851" s="297" t="s">
        <v>4536</v>
      </c>
      <c r="E851" s="298" t="s">
        <v>3487</v>
      </c>
      <c r="F851" s="299">
        <v>2</v>
      </c>
      <c r="G851" s="214">
        <v>499.32000000000005</v>
      </c>
      <c r="H851" s="214">
        <v>51.88</v>
      </c>
      <c r="I851" s="174">
        <v>551.20000000000005</v>
      </c>
      <c r="J851" s="175">
        <v>0.22226164190779008</v>
      </c>
      <c r="K851" s="176">
        <v>673.71</v>
      </c>
      <c r="L851" s="177">
        <v>1347.42</v>
      </c>
    </row>
    <row r="852" spans="1:12">
      <c r="A852" s="196" t="s">
        <v>1472</v>
      </c>
      <c r="B852" s="197"/>
      <c r="C852" s="244"/>
      <c r="D852" s="198" t="s">
        <v>1473</v>
      </c>
      <c r="E852" s="245"/>
      <c r="F852" s="246"/>
      <c r="G852" s="247"/>
      <c r="H852" s="247"/>
      <c r="I852" s="203"/>
      <c r="J852" s="203"/>
      <c r="K852" s="203"/>
      <c r="L852" s="204"/>
    </row>
    <row r="853" spans="1:12" ht="27.6">
      <c r="A853" s="205" t="s">
        <v>1474</v>
      </c>
      <c r="B853" s="170" t="s">
        <v>484</v>
      </c>
      <c r="C853" s="292" t="s">
        <v>1475</v>
      </c>
      <c r="D853" s="290" t="s">
        <v>4946</v>
      </c>
      <c r="E853" s="291" t="s">
        <v>3556</v>
      </c>
      <c r="F853" s="289">
        <v>65</v>
      </c>
      <c r="G853" s="173">
        <v>96.32</v>
      </c>
      <c r="H853" s="173">
        <v>3.11</v>
      </c>
      <c r="I853" s="174">
        <v>99.429999999999993</v>
      </c>
      <c r="J853" s="175">
        <v>0.22226164190779008</v>
      </c>
      <c r="K853" s="176">
        <v>121.53</v>
      </c>
      <c r="L853" s="177">
        <v>7899.45</v>
      </c>
    </row>
    <row r="854" spans="1:12" ht="41.4">
      <c r="A854" s="205" t="s">
        <v>1476</v>
      </c>
      <c r="B854" s="170" t="s">
        <v>484</v>
      </c>
      <c r="C854" s="292" t="s">
        <v>1477</v>
      </c>
      <c r="D854" s="290" t="s">
        <v>4866</v>
      </c>
      <c r="E854" s="291" t="s">
        <v>3487</v>
      </c>
      <c r="F854" s="289">
        <v>8463</v>
      </c>
      <c r="G854" s="173">
        <v>9.7200000000000006</v>
      </c>
      <c r="H854" s="173">
        <v>1.94</v>
      </c>
      <c r="I854" s="174">
        <v>11.66</v>
      </c>
      <c r="J854" s="175">
        <v>0.22226164190779008</v>
      </c>
      <c r="K854" s="176">
        <v>14.25</v>
      </c>
      <c r="L854" s="177">
        <v>120597.75</v>
      </c>
    </row>
    <row r="855" spans="1:12" ht="27.6">
      <c r="A855" s="205" t="s">
        <v>1478</v>
      </c>
      <c r="B855" s="206" t="s">
        <v>193</v>
      </c>
      <c r="C855" s="292" t="s">
        <v>1479</v>
      </c>
      <c r="D855" s="290" t="s">
        <v>4936</v>
      </c>
      <c r="E855" s="291" t="s">
        <v>3487</v>
      </c>
      <c r="F855" s="289">
        <v>216</v>
      </c>
      <c r="G855" s="173">
        <v>42.83</v>
      </c>
      <c r="H855" s="173">
        <v>15.55</v>
      </c>
      <c r="I855" s="174">
        <v>58.379999999999995</v>
      </c>
      <c r="J855" s="175">
        <v>0.22226164190779008</v>
      </c>
      <c r="K855" s="176">
        <v>71.36</v>
      </c>
      <c r="L855" s="177">
        <v>15413.76</v>
      </c>
    </row>
    <row r="856" spans="1:12" ht="27.6">
      <c r="A856" s="205" t="s">
        <v>1480</v>
      </c>
      <c r="B856" s="170" t="s">
        <v>484</v>
      </c>
      <c r="C856" s="292" t="s">
        <v>1481</v>
      </c>
      <c r="D856" s="290" t="s">
        <v>5150</v>
      </c>
      <c r="E856" s="291" t="s">
        <v>4963</v>
      </c>
      <c r="F856" s="289">
        <v>3</v>
      </c>
      <c r="G856" s="173">
        <v>79.680000000000007</v>
      </c>
      <c r="H856" s="173">
        <v>5.83</v>
      </c>
      <c r="I856" s="174">
        <v>85.51</v>
      </c>
      <c r="J856" s="175">
        <v>0.22226164190779008</v>
      </c>
      <c r="K856" s="176">
        <v>104.52</v>
      </c>
      <c r="L856" s="177">
        <v>313.56</v>
      </c>
    </row>
    <row r="857" spans="1:12" ht="41.4">
      <c r="A857" s="205" t="s">
        <v>1482</v>
      </c>
      <c r="B857" s="170" t="s">
        <v>484</v>
      </c>
      <c r="C857" s="292" t="s">
        <v>1483</v>
      </c>
      <c r="D857" s="290" t="s">
        <v>5220</v>
      </c>
      <c r="E857" s="291" t="s">
        <v>3487</v>
      </c>
      <c r="F857" s="289">
        <v>24</v>
      </c>
      <c r="G857" s="173">
        <v>519.32000000000005</v>
      </c>
      <c r="H857" s="173">
        <v>11.66</v>
      </c>
      <c r="I857" s="174">
        <v>530.98</v>
      </c>
      <c r="J857" s="175">
        <v>0.22226164190779008</v>
      </c>
      <c r="K857" s="176">
        <v>649</v>
      </c>
      <c r="L857" s="177">
        <v>15576</v>
      </c>
    </row>
    <row r="858" spans="1:12">
      <c r="A858" s="205" t="s">
        <v>1484</v>
      </c>
      <c r="B858" s="170" t="s">
        <v>484</v>
      </c>
      <c r="C858" s="292" t="s">
        <v>1485</v>
      </c>
      <c r="D858" s="290" t="s">
        <v>5221</v>
      </c>
      <c r="E858" s="291" t="s">
        <v>3487</v>
      </c>
      <c r="F858" s="289">
        <v>9</v>
      </c>
      <c r="G858" s="173">
        <v>237.2</v>
      </c>
      <c r="H858" s="173">
        <v>3.89</v>
      </c>
      <c r="I858" s="174">
        <v>241.08999999999997</v>
      </c>
      <c r="J858" s="175">
        <v>0.22226164190779008</v>
      </c>
      <c r="K858" s="176">
        <v>294.68</v>
      </c>
      <c r="L858" s="177">
        <v>2652.12</v>
      </c>
    </row>
    <row r="859" spans="1:12">
      <c r="A859" s="205" t="s">
        <v>1486</v>
      </c>
      <c r="B859" s="170" t="s">
        <v>484</v>
      </c>
      <c r="C859" s="292" t="s">
        <v>1487</v>
      </c>
      <c r="D859" s="290" t="s">
        <v>5006</v>
      </c>
      <c r="E859" s="291" t="s">
        <v>3487</v>
      </c>
      <c r="F859" s="299">
        <v>1</v>
      </c>
      <c r="G859" s="173">
        <v>118.88</v>
      </c>
      <c r="H859" s="173">
        <v>1096.4000000000001</v>
      </c>
      <c r="I859" s="174">
        <v>1215.2800000000002</v>
      </c>
      <c r="J859" s="175">
        <v>0.22226164190779008</v>
      </c>
      <c r="K859" s="176">
        <v>1485.39</v>
      </c>
      <c r="L859" s="177">
        <v>1485.39</v>
      </c>
    </row>
    <row r="860" spans="1:12">
      <c r="A860" s="196" t="s">
        <v>1488</v>
      </c>
      <c r="B860" s="197"/>
      <c r="C860" s="244"/>
      <c r="D860" s="198" t="s">
        <v>800</v>
      </c>
      <c r="E860" s="245"/>
      <c r="F860" s="246"/>
      <c r="G860" s="247"/>
      <c r="H860" s="247"/>
      <c r="I860" s="203"/>
      <c r="J860" s="203"/>
      <c r="K860" s="203"/>
      <c r="L860" s="204"/>
    </row>
    <row r="861" spans="1:12" ht="41.4">
      <c r="A861" s="205" t="s">
        <v>1489</v>
      </c>
      <c r="B861" s="170" t="s">
        <v>484</v>
      </c>
      <c r="C861" s="292" t="s">
        <v>1490</v>
      </c>
      <c r="D861" s="290" t="s">
        <v>5206</v>
      </c>
      <c r="E861" s="291" t="s">
        <v>3487</v>
      </c>
      <c r="F861" s="289">
        <v>2</v>
      </c>
      <c r="G861" s="304">
        <v>5092.97</v>
      </c>
      <c r="H861" s="173">
        <v>7.77</v>
      </c>
      <c r="I861" s="174">
        <v>5100.7400000000007</v>
      </c>
      <c r="J861" s="175">
        <v>0.22226164190779008</v>
      </c>
      <c r="K861" s="176">
        <v>6234.44</v>
      </c>
      <c r="L861" s="177">
        <v>12468.88</v>
      </c>
    </row>
    <row r="862" spans="1:12" ht="27.6">
      <c r="A862" s="205" t="s">
        <v>1491</v>
      </c>
      <c r="B862" s="170" t="s">
        <v>189</v>
      </c>
      <c r="C862" s="292">
        <v>98302</v>
      </c>
      <c r="D862" s="290" t="s">
        <v>4515</v>
      </c>
      <c r="E862" s="291" t="s">
        <v>3487</v>
      </c>
      <c r="F862" s="289">
        <v>9</v>
      </c>
      <c r="G862" s="304">
        <v>701.34</v>
      </c>
      <c r="H862" s="173">
        <v>241.01</v>
      </c>
      <c r="I862" s="174">
        <v>942.35</v>
      </c>
      <c r="J862" s="175">
        <v>0.22226164190779008</v>
      </c>
      <c r="K862" s="176">
        <v>1151.8</v>
      </c>
      <c r="L862" s="177">
        <v>10366.200000000001</v>
      </c>
    </row>
    <row r="863" spans="1:12" ht="27.6">
      <c r="A863" s="205" t="s">
        <v>1492</v>
      </c>
      <c r="B863" s="170" t="s">
        <v>484</v>
      </c>
      <c r="C863" s="292" t="s">
        <v>1493</v>
      </c>
      <c r="D863" s="290" t="s">
        <v>5149</v>
      </c>
      <c r="E863" s="291" t="s">
        <v>4963</v>
      </c>
      <c r="F863" s="289">
        <v>2</v>
      </c>
      <c r="G863" s="304">
        <v>1163.21</v>
      </c>
      <c r="H863" s="173">
        <v>15.55</v>
      </c>
      <c r="I863" s="174">
        <v>1178.76</v>
      </c>
      <c r="J863" s="175">
        <v>0.22226164190779008</v>
      </c>
      <c r="K863" s="176">
        <v>1440.75</v>
      </c>
      <c r="L863" s="177">
        <v>2881.5</v>
      </c>
    </row>
    <row r="864" spans="1:12" ht="27.6">
      <c r="A864" s="205" t="s">
        <v>1494</v>
      </c>
      <c r="B864" s="170" t="s">
        <v>484</v>
      </c>
      <c r="C864" s="292" t="s">
        <v>1495</v>
      </c>
      <c r="D864" s="290" t="s">
        <v>5142</v>
      </c>
      <c r="E864" s="291" t="s">
        <v>4963</v>
      </c>
      <c r="F864" s="289">
        <v>2</v>
      </c>
      <c r="G864" s="304">
        <v>45.44</v>
      </c>
      <c r="H864" s="173">
        <v>38.869999999999997</v>
      </c>
      <c r="I864" s="174">
        <v>84.31</v>
      </c>
      <c r="J864" s="175">
        <v>0.22226164190779008</v>
      </c>
      <c r="K864" s="176">
        <v>103.05</v>
      </c>
      <c r="L864" s="177">
        <v>206.1</v>
      </c>
    </row>
    <row r="865" spans="1:12" ht="27.6">
      <c r="A865" s="205" t="s">
        <v>1496</v>
      </c>
      <c r="B865" s="170" t="s">
        <v>484</v>
      </c>
      <c r="C865" s="292" t="s">
        <v>1320</v>
      </c>
      <c r="D865" s="290" t="s">
        <v>5156</v>
      </c>
      <c r="E865" s="291" t="s">
        <v>4963</v>
      </c>
      <c r="F865" s="289">
        <v>4</v>
      </c>
      <c r="G865" s="304">
        <v>92.85</v>
      </c>
      <c r="H865" s="173">
        <v>3.89</v>
      </c>
      <c r="I865" s="174">
        <v>96.74</v>
      </c>
      <c r="J865" s="175">
        <v>0.22226164190779008</v>
      </c>
      <c r="K865" s="176">
        <v>118.24</v>
      </c>
      <c r="L865" s="177">
        <v>472.96</v>
      </c>
    </row>
    <row r="866" spans="1:12" ht="27.6">
      <c r="A866" s="205" t="s">
        <v>1497</v>
      </c>
      <c r="B866" s="206" t="s">
        <v>193</v>
      </c>
      <c r="C866" s="292" t="s">
        <v>1178</v>
      </c>
      <c r="D866" s="290" t="s">
        <v>4982</v>
      </c>
      <c r="E866" s="291" t="s">
        <v>3487</v>
      </c>
      <c r="F866" s="289">
        <v>3</v>
      </c>
      <c r="G866" s="304">
        <v>283.20999999999998</v>
      </c>
      <c r="H866" s="173">
        <v>0.84</v>
      </c>
      <c r="I866" s="174">
        <v>284.04999999999995</v>
      </c>
      <c r="J866" s="175">
        <v>0.22226164190779008</v>
      </c>
      <c r="K866" s="176">
        <v>347.18</v>
      </c>
      <c r="L866" s="177">
        <v>1041.54</v>
      </c>
    </row>
    <row r="867" spans="1:12" ht="41.4">
      <c r="A867" s="205" t="s">
        <v>1498</v>
      </c>
      <c r="B867" s="170" t="s">
        <v>484</v>
      </c>
      <c r="C867" s="292" t="s">
        <v>1499</v>
      </c>
      <c r="D867" s="290" t="s">
        <v>5222</v>
      </c>
      <c r="E867" s="291" t="s">
        <v>3487</v>
      </c>
      <c r="F867" s="299">
        <v>1</v>
      </c>
      <c r="G867" s="304">
        <v>8737.2900000000009</v>
      </c>
      <c r="H867" s="173">
        <v>19.440000000000001</v>
      </c>
      <c r="I867" s="174">
        <v>8756.7300000000014</v>
      </c>
      <c r="J867" s="175">
        <v>0.22226164190779008</v>
      </c>
      <c r="K867" s="176">
        <v>10703.02</v>
      </c>
      <c r="L867" s="177">
        <v>10703.02</v>
      </c>
    </row>
    <row r="868" spans="1:12">
      <c r="A868" s="196" t="s">
        <v>1500</v>
      </c>
      <c r="B868" s="197"/>
      <c r="C868" s="244"/>
      <c r="D868" s="198" t="s">
        <v>1501</v>
      </c>
      <c r="E868" s="245"/>
      <c r="F868" s="246"/>
      <c r="G868" s="247"/>
      <c r="H868" s="247"/>
      <c r="I868" s="203"/>
      <c r="J868" s="203"/>
      <c r="K868" s="203"/>
      <c r="L868" s="204"/>
    </row>
    <row r="869" spans="1:12">
      <c r="A869" s="205" t="s">
        <v>1502</v>
      </c>
      <c r="B869" s="206" t="s">
        <v>189</v>
      </c>
      <c r="C869" s="294">
        <v>98307</v>
      </c>
      <c r="D869" s="295" t="s">
        <v>4517</v>
      </c>
      <c r="E869" s="296" t="s">
        <v>3487</v>
      </c>
      <c r="F869" s="289">
        <v>250</v>
      </c>
      <c r="G869" s="306">
        <v>52.15</v>
      </c>
      <c r="H869" s="209">
        <v>8</v>
      </c>
      <c r="I869" s="174">
        <v>60.15</v>
      </c>
      <c r="J869" s="175">
        <v>0.22226164190779008</v>
      </c>
      <c r="K869" s="176">
        <v>73.52</v>
      </c>
      <c r="L869" s="177">
        <v>18380</v>
      </c>
    </row>
    <row r="870" spans="1:12" ht="41.4">
      <c r="A870" s="205" t="s">
        <v>1503</v>
      </c>
      <c r="B870" s="206" t="s">
        <v>193</v>
      </c>
      <c r="C870" s="292" t="s">
        <v>1504</v>
      </c>
      <c r="D870" s="290" t="s">
        <v>4997</v>
      </c>
      <c r="E870" s="291" t="s">
        <v>3487</v>
      </c>
      <c r="F870" s="299">
        <v>256</v>
      </c>
      <c r="G870" s="304">
        <v>0.77</v>
      </c>
      <c r="H870" s="173">
        <v>49.09</v>
      </c>
      <c r="I870" s="174">
        <v>49.860000000000007</v>
      </c>
      <c r="J870" s="175">
        <v>0.22226164190779008</v>
      </c>
      <c r="K870" s="176">
        <v>60.94</v>
      </c>
      <c r="L870" s="177">
        <v>15600.64</v>
      </c>
    </row>
    <row r="871" spans="1:12">
      <c r="A871" s="179" t="s">
        <v>27</v>
      </c>
      <c r="B871" s="180"/>
      <c r="C871" s="195"/>
      <c r="D871" s="181" t="s">
        <v>1505</v>
      </c>
      <c r="E871" s="182"/>
      <c r="F871" s="183"/>
      <c r="G871" s="184"/>
      <c r="H871" s="184"/>
      <c r="I871" s="185"/>
      <c r="J871" s="186"/>
      <c r="K871" s="187"/>
      <c r="L871" s="188">
        <v>281039.04000000004</v>
      </c>
    </row>
    <row r="872" spans="1:12">
      <c r="A872" s="196" t="s">
        <v>1506</v>
      </c>
      <c r="B872" s="197"/>
      <c r="C872" s="244"/>
      <c r="D872" s="198" t="s">
        <v>1507</v>
      </c>
      <c r="E872" s="245"/>
      <c r="F872" s="246"/>
      <c r="G872" s="247"/>
      <c r="H872" s="247"/>
      <c r="I872" s="203"/>
      <c r="J872" s="203"/>
      <c r="K872" s="203"/>
      <c r="L872" s="204"/>
    </row>
    <row r="873" spans="1:12" ht="41.4">
      <c r="A873" s="205" t="s">
        <v>1508</v>
      </c>
      <c r="B873" s="206" t="s">
        <v>189</v>
      </c>
      <c r="C873" s="294">
        <v>95745</v>
      </c>
      <c r="D873" s="295" t="s">
        <v>4443</v>
      </c>
      <c r="E873" s="296" t="s">
        <v>3556</v>
      </c>
      <c r="F873" s="289">
        <v>306</v>
      </c>
      <c r="G873" s="306">
        <v>18.009999999999998</v>
      </c>
      <c r="H873" s="209">
        <v>6.23</v>
      </c>
      <c r="I873" s="174">
        <v>24.24</v>
      </c>
      <c r="J873" s="175">
        <v>0.22226164190779008</v>
      </c>
      <c r="K873" s="176">
        <v>29.63</v>
      </c>
      <c r="L873" s="177">
        <v>9066.7800000000007</v>
      </c>
    </row>
    <row r="874" spans="1:12" ht="27.6">
      <c r="A874" s="205" t="s">
        <v>1509</v>
      </c>
      <c r="B874" s="170" t="s">
        <v>193</v>
      </c>
      <c r="C874" s="292" t="s">
        <v>954</v>
      </c>
      <c r="D874" s="290" t="s">
        <v>4930</v>
      </c>
      <c r="E874" s="291" t="s">
        <v>3487</v>
      </c>
      <c r="F874" s="289">
        <v>21</v>
      </c>
      <c r="G874" s="304">
        <v>8.4499999999999993</v>
      </c>
      <c r="H874" s="173">
        <v>5.44</v>
      </c>
      <c r="I874" s="174">
        <v>13.89</v>
      </c>
      <c r="J874" s="175">
        <v>0.22226164190779008</v>
      </c>
      <c r="K874" s="176">
        <v>16.98</v>
      </c>
      <c r="L874" s="177">
        <v>356.58</v>
      </c>
    </row>
    <row r="875" spans="1:12" ht="41.4">
      <c r="A875" s="205" t="s">
        <v>1510</v>
      </c>
      <c r="B875" s="170" t="s">
        <v>189</v>
      </c>
      <c r="C875" s="292">
        <v>91871</v>
      </c>
      <c r="D875" s="290" t="s">
        <v>4333</v>
      </c>
      <c r="E875" s="291" t="s">
        <v>3556</v>
      </c>
      <c r="F875" s="289">
        <v>102</v>
      </c>
      <c r="G875" s="304">
        <v>7.89</v>
      </c>
      <c r="H875" s="173">
        <v>6.61</v>
      </c>
      <c r="I875" s="174">
        <v>14.5</v>
      </c>
      <c r="J875" s="175">
        <v>0.22226164190779008</v>
      </c>
      <c r="K875" s="176">
        <v>17.72</v>
      </c>
      <c r="L875" s="177">
        <v>1807.44</v>
      </c>
    </row>
    <row r="876" spans="1:12" ht="41.4">
      <c r="A876" s="205" t="s">
        <v>1511</v>
      </c>
      <c r="B876" s="170" t="s">
        <v>189</v>
      </c>
      <c r="C876" s="292">
        <v>91914</v>
      </c>
      <c r="D876" s="290" t="s">
        <v>4341</v>
      </c>
      <c r="E876" s="291" t="s">
        <v>3487</v>
      </c>
      <c r="F876" s="289">
        <v>96</v>
      </c>
      <c r="G876" s="304">
        <v>7.58</v>
      </c>
      <c r="H876" s="173">
        <v>9.31</v>
      </c>
      <c r="I876" s="174">
        <v>16.89</v>
      </c>
      <c r="J876" s="175">
        <v>0.22226164190779008</v>
      </c>
      <c r="K876" s="176">
        <v>20.64</v>
      </c>
      <c r="L876" s="177">
        <v>1981.44</v>
      </c>
    </row>
    <row r="877" spans="1:12" ht="41.4">
      <c r="A877" s="205" t="s">
        <v>1512</v>
      </c>
      <c r="B877" s="190" t="s">
        <v>189</v>
      </c>
      <c r="C877" s="293">
        <v>91884</v>
      </c>
      <c r="D877" s="302" t="s">
        <v>4337</v>
      </c>
      <c r="E877" s="307" t="s">
        <v>3487</v>
      </c>
      <c r="F877" s="299">
        <v>34</v>
      </c>
      <c r="G877" s="308">
        <v>4.0000000000000009</v>
      </c>
      <c r="H877" s="194">
        <v>6.21</v>
      </c>
      <c r="I877" s="174">
        <v>10.210000000000001</v>
      </c>
      <c r="J877" s="175">
        <v>0.22226164190779008</v>
      </c>
      <c r="K877" s="176">
        <v>12.48</v>
      </c>
      <c r="L877" s="177">
        <v>424.32</v>
      </c>
    </row>
    <row r="878" spans="1:12">
      <c r="A878" s="196" t="s">
        <v>1513</v>
      </c>
      <c r="B878" s="197"/>
      <c r="C878" s="244"/>
      <c r="D878" s="198" t="s">
        <v>1011</v>
      </c>
      <c r="E878" s="245"/>
      <c r="F878" s="246"/>
      <c r="G878" s="247"/>
      <c r="H878" s="247"/>
      <c r="I878" s="203"/>
      <c r="J878" s="203"/>
      <c r="K878" s="203"/>
      <c r="L878" s="204"/>
    </row>
    <row r="879" spans="1:12" ht="27.6">
      <c r="A879" s="205" t="s">
        <v>1514</v>
      </c>
      <c r="B879" s="206" t="s">
        <v>189</v>
      </c>
      <c r="C879" s="294">
        <v>91939</v>
      </c>
      <c r="D879" s="295" t="s">
        <v>4344</v>
      </c>
      <c r="E879" s="296" t="s">
        <v>3487</v>
      </c>
      <c r="F879" s="289">
        <v>90</v>
      </c>
      <c r="G879" s="306">
        <v>11.090000000000003</v>
      </c>
      <c r="H879" s="209">
        <v>20.329999999999998</v>
      </c>
      <c r="I879" s="174">
        <v>31.42</v>
      </c>
      <c r="J879" s="175">
        <v>0.22226164190779008</v>
      </c>
      <c r="K879" s="176">
        <v>38.4</v>
      </c>
      <c r="L879" s="177">
        <v>3456</v>
      </c>
    </row>
    <row r="880" spans="1:12" ht="27.6">
      <c r="A880" s="205" t="s">
        <v>1515</v>
      </c>
      <c r="B880" s="170" t="s">
        <v>189</v>
      </c>
      <c r="C880" s="292">
        <v>91940</v>
      </c>
      <c r="D880" s="290" t="s">
        <v>4345</v>
      </c>
      <c r="E880" s="291" t="s">
        <v>3487</v>
      </c>
      <c r="F880" s="289">
        <v>4</v>
      </c>
      <c r="G880" s="304">
        <v>7.4699999999999989</v>
      </c>
      <c r="H880" s="173">
        <v>9.75</v>
      </c>
      <c r="I880" s="174">
        <v>17.22</v>
      </c>
      <c r="J880" s="175">
        <v>0.22226164190779008</v>
      </c>
      <c r="K880" s="176">
        <v>21.05</v>
      </c>
      <c r="L880" s="177">
        <v>84.2</v>
      </c>
    </row>
    <row r="881" spans="1:12" ht="27.6">
      <c r="A881" s="205" t="s">
        <v>1516</v>
      </c>
      <c r="B881" s="190" t="s">
        <v>189</v>
      </c>
      <c r="C881" s="293">
        <v>95801</v>
      </c>
      <c r="D881" s="302" t="s">
        <v>4451</v>
      </c>
      <c r="E881" s="307" t="s">
        <v>3487</v>
      </c>
      <c r="F881" s="299">
        <v>99</v>
      </c>
      <c r="G881" s="308">
        <v>23.54</v>
      </c>
      <c r="H881" s="194">
        <v>19.32</v>
      </c>
      <c r="I881" s="174">
        <v>42.86</v>
      </c>
      <c r="J881" s="175">
        <v>0.22226164190779008</v>
      </c>
      <c r="K881" s="176">
        <v>52.39</v>
      </c>
      <c r="L881" s="177">
        <v>5186.6099999999997</v>
      </c>
    </row>
    <row r="882" spans="1:12">
      <c r="A882" s="196" t="s">
        <v>1517</v>
      </c>
      <c r="B882" s="197"/>
      <c r="C882" s="244"/>
      <c r="D882" s="198" t="s">
        <v>957</v>
      </c>
      <c r="E882" s="245"/>
      <c r="F882" s="246"/>
      <c r="G882" s="247"/>
      <c r="H882" s="247"/>
      <c r="I882" s="203"/>
      <c r="J882" s="203"/>
      <c r="K882" s="203"/>
      <c r="L882" s="204"/>
    </row>
    <row r="883" spans="1:12">
      <c r="A883" s="205" t="s">
        <v>1518</v>
      </c>
      <c r="B883" s="170" t="s">
        <v>484</v>
      </c>
      <c r="C883" s="292" t="s">
        <v>1519</v>
      </c>
      <c r="D883" s="290" t="s">
        <v>4969</v>
      </c>
      <c r="E883" s="291" t="s">
        <v>3556</v>
      </c>
      <c r="F883" s="299">
        <v>4297</v>
      </c>
      <c r="G883" s="304">
        <v>3.44</v>
      </c>
      <c r="H883" s="173">
        <v>1.55</v>
      </c>
      <c r="I883" s="174">
        <v>4.99</v>
      </c>
      <c r="J883" s="175">
        <v>0.22226164190779008</v>
      </c>
      <c r="K883" s="176">
        <v>6.1</v>
      </c>
      <c r="L883" s="177">
        <v>26211.7</v>
      </c>
    </row>
    <row r="884" spans="1:12">
      <c r="A884" s="196" t="s">
        <v>1520</v>
      </c>
      <c r="B884" s="197"/>
      <c r="C884" s="244"/>
      <c r="D884" s="198" t="s">
        <v>1521</v>
      </c>
      <c r="E884" s="245"/>
      <c r="F884" s="246"/>
      <c r="G884" s="247"/>
      <c r="H884" s="247"/>
      <c r="I884" s="203"/>
      <c r="J884" s="203"/>
      <c r="K884" s="203"/>
      <c r="L884" s="204"/>
    </row>
    <row r="885" spans="1:12" ht="41.4">
      <c r="A885" s="205" t="s">
        <v>1522</v>
      </c>
      <c r="B885" s="210" t="s">
        <v>1523</v>
      </c>
      <c r="C885" s="292" t="s">
        <v>1524</v>
      </c>
      <c r="D885" s="290" t="s">
        <v>5167</v>
      </c>
      <c r="E885" s="291" t="s">
        <v>3487</v>
      </c>
      <c r="F885" s="289">
        <v>35</v>
      </c>
      <c r="G885" s="304">
        <v>857.58</v>
      </c>
      <c r="H885" s="173">
        <v>58.31</v>
      </c>
      <c r="I885" s="174">
        <v>915.8900000000001</v>
      </c>
      <c r="J885" s="175">
        <v>0.22226164190779008</v>
      </c>
      <c r="K885" s="176">
        <v>1119.46</v>
      </c>
      <c r="L885" s="177">
        <v>39181.1</v>
      </c>
    </row>
    <row r="886" spans="1:12" ht="179.4">
      <c r="A886" s="205" t="s">
        <v>1525</v>
      </c>
      <c r="B886" s="170" t="s">
        <v>484</v>
      </c>
      <c r="C886" s="292" t="s">
        <v>1526</v>
      </c>
      <c r="D886" s="290" t="s">
        <v>5198</v>
      </c>
      <c r="E886" s="291" t="s">
        <v>3487</v>
      </c>
      <c r="F886" s="289">
        <v>2</v>
      </c>
      <c r="G886" s="304">
        <v>13617.98</v>
      </c>
      <c r="H886" s="173">
        <v>155.47999999999999</v>
      </c>
      <c r="I886" s="174">
        <v>13773.46</v>
      </c>
      <c r="J886" s="175">
        <v>0.22226164190779008</v>
      </c>
      <c r="K886" s="176">
        <v>16834.77</v>
      </c>
      <c r="L886" s="177">
        <v>33669.54</v>
      </c>
    </row>
    <row r="887" spans="1:12" ht="27.6">
      <c r="A887" s="205" t="s">
        <v>1527</v>
      </c>
      <c r="B887" s="206" t="s">
        <v>193</v>
      </c>
      <c r="C887" s="292" t="s">
        <v>1528</v>
      </c>
      <c r="D887" s="290" t="s">
        <v>5212</v>
      </c>
      <c r="E887" s="291" t="s">
        <v>3487</v>
      </c>
      <c r="F887" s="289">
        <v>2</v>
      </c>
      <c r="G887" s="304">
        <v>14752.03</v>
      </c>
      <c r="H887" s="173">
        <v>15.55</v>
      </c>
      <c r="I887" s="174">
        <v>14767.58</v>
      </c>
      <c r="J887" s="175">
        <v>0.22226164190779008</v>
      </c>
      <c r="K887" s="176">
        <v>18049.849999999999</v>
      </c>
      <c r="L887" s="177">
        <v>36099.699999999997</v>
      </c>
    </row>
    <row r="888" spans="1:12" ht="27.6">
      <c r="A888" s="205" t="s">
        <v>1529</v>
      </c>
      <c r="B888" s="170" t="s">
        <v>189</v>
      </c>
      <c r="C888" s="292">
        <v>98304</v>
      </c>
      <c r="D888" s="290" t="s">
        <v>4516</v>
      </c>
      <c r="E888" s="291" t="s">
        <v>3487</v>
      </c>
      <c r="F888" s="289">
        <v>2</v>
      </c>
      <c r="G888" s="304">
        <v>998.56</v>
      </c>
      <c r="H888" s="173">
        <v>479.01</v>
      </c>
      <c r="I888" s="174">
        <v>1477.57</v>
      </c>
      <c r="J888" s="175">
        <v>0.22226164190779008</v>
      </c>
      <c r="K888" s="176">
        <v>1805.98</v>
      </c>
      <c r="L888" s="177">
        <v>3611.96</v>
      </c>
    </row>
    <row r="889" spans="1:12" ht="27.6">
      <c r="A889" s="205" t="s">
        <v>1530</v>
      </c>
      <c r="B889" s="170" t="s">
        <v>484</v>
      </c>
      <c r="C889" s="292" t="s">
        <v>1495</v>
      </c>
      <c r="D889" s="290" t="s">
        <v>5142</v>
      </c>
      <c r="E889" s="291" t="s">
        <v>4963</v>
      </c>
      <c r="F889" s="289">
        <v>4</v>
      </c>
      <c r="G889" s="304">
        <v>45.44</v>
      </c>
      <c r="H889" s="173">
        <v>38.869999999999997</v>
      </c>
      <c r="I889" s="174">
        <v>84.31</v>
      </c>
      <c r="J889" s="175">
        <v>0.22226164190779008</v>
      </c>
      <c r="K889" s="176">
        <v>103.05</v>
      </c>
      <c r="L889" s="177">
        <v>412.2</v>
      </c>
    </row>
    <row r="890" spans="1:12" ht="27.6">
      <c r="A890" s="205" t="s">
        <v>1531</v>
      </c>
      <c r="B890" s="170" t="s">
        <v>484</v>
      </c>
      <c r="C890" s="292" t="s">
        <v>1481</v>
      </c>
      <c r="D890" s="290" t="s">
        <v>5150</v>
      </c>
      <c r="E890" s="291" t="s">
        <v>4963</v>
      </c>
      <c r="F890" s="289">
        <v>2</v>
      </c>
      <c r="G890" s="304">
        <v>79.680000000000007</v>
      </c>
      <c r="H890" s="173">
        <v>5.83</v>
      </c>
      <c r="I890" s="174">
        <v>85.51</v>
      </c>
      <c r="J890" s="175">
        <v>0.22226164190779008</v>
      </c>
      <c r="K890" s="176">
        <v>104.52</v>
      </c>
      <c r="L890" s="177">
        <v>209.04</v>
      </c>
    </row>
    <row r="891" spans="1:12" ht="27.6">
      <c r="A891" s="205" t="s">
        <v>1532</v>
      </c>
      <c r="B891" s="206" t="s">
        <v>193</v>
      </c>
      <c r="C891" s="292" t="s">
        <v>1479</v>
      </c>
      <c r="D891" s="290" t="s">
        <v>4936</v>
      </c>
      <c r="E891" s="291" t="s">
        <v>3487</v>
      </c>
      <c r="F891" s="289">
        <v>72</v>
      </c>
      <c r="G891" s="304">
        <v>42.83</v>
      </c>
      <c r="H891" s="173">
        <v>15.55</v>
      </c>
      <c r="I891" s="174">
        <v>58.379999999999995</v>
      </c>
      <c r="J891" s="175">
        <v>0.22226164190779008</v>
      </c>
      <c r="K891" s="176">
        <v>71.36</v>
      </c>
      <c r="L891" s="177">
        <v>5137.92</v>
      </c>
    </row>
    <row r="892" spans="1:12">
      <c r="A892" s="205" t="s">
        <v>1533</v>
      </c>
      <c r="B892" s="170" t="s">
        <v>484</v>
      </c>
      <c r="C892" s="292" t="s">
        <v>1534</v>
      </c>
      <c r="D892" s="290" t="s">
        <v>5203</v>
      </c>
      <c r="E892" s="291" t="s">
        <v>3487</v>
      </c>
      <c r="F892" s="299">
        <v>35</v>
      </c>
      <c r="G892" s="304">
        <v>79.94</v>
      </c>
      <c r="H892" s="173">
        <v>5.83</v>
      </c>
      <c r="I892" s="174">
        <v>85.77</v>
      </c>
      <c r="J892" s="175">
        <v>0.22226164190779008</v>
      </c>
      <c r="K892" s="176">
        <v>104.83</v>
      </c>
      <c r="L892" s="177">
        <v>3669.05</v>
      </c>
    </row>
    <row r="893" spans="1:12">
      <c r="A893" s="196" t="s">
        <v>1535</v>
      </c>
      <c r="B893" s="197"/>
      <c r="C893" s="244"/>
      <c r="D893" s="198" t="s">
        <v>1536</v>
      </c>
      <c r="E893" s="245"/>
      <c r="F893" s="246"/>
      <c r="G893" s="247"/>
      <c r="H893" s="247"/>
      <c r="I893" s="203"/>
      <c r="J893" s="203"/>
      <c r="K893" s="203"/>
      <c r="L893" s="204"/>
    </row>
    <row r="894" spans="1:12" ht="27.6">
      <c r="A894" s="205" t="s">
        <v>1537</v>
      </c>
      <c r="B894" s="170" t="s">
        <v>484</v>
      </c>
      <c r="C894" s="292" t="s">
        <v>1538</v>
      </c>
      <c r="D894" s="290" t="s">
        <v>5196</v>
      </c>
      <c r="E894" s="291" t="s">
        <v>3487</v>
      </c>
      <c r="F894" s="289">
        <v>55</v>
      </c>
      <c r="G894" s="304">
        <v>214.56</v>
      </c>
      <c r="H894" s="173">
        <v>16.39</v>
      </c>
      <c r="I894" s="174">
        <v>230.95</v>
      </c>
      <c r="J894" s="175">
        <v>0.22226164190779008</v>
      </c>
      <c r="K894" s="176">
        <v>282.27999999999997</v>
      </c>
      <c r="L894" s="177">
        <v>15525.4</v>
      </c>
    </row>
    <row r="895" spans="1:12">
      <c r="A895" s="205" t="s">
        <v>1539</v>
      </c>
      <c r="B895" s="170" t="s">
        <v>484</v>
      </c>
      <c r="C895" s="292" t="s">
        <v>1540</v>
      </c>
      <c r="D895" s="290" t="s">
        <v>5200</v>
      </c>
      <c r="E895" s="291" t="s">
        <v>3487</v>
      </c>
      <c r="F895" s="289">
        <v>4</v>
      </c>
      <c r="G895" s="304">
        <v>255.33</v>
      </c>
      <c r="H895" s="173">
        <v>7.77</v>
      </c>
      <c r="I895" s="174">
        <v>263.10000000000002</v>
      </c>
      <c r="J895" s="175">
        <v>0.22226164190779008</v>
      </c>
      <c r="K895" s="176">
        <v>321.58</v>
      </c>
      <c r="L895" s="177">
        <v>1286.32</v>
      </c>
    </row>
    <row r="896" spans="1:12" ht="27.6">
      <c r="A896" s="205" t="s">
        <v>1541</v>
      </c>
      <c r="B896" s="211" t="s">
        <v>1542</v>
      </c>
      <c r="C896" s="292" t="s">
        <v>1543</v>
      </c>
      <c r="D896" s="290" t="s">
        <v>5168</v>
      </c>
      <c r="E896" s="291" t="s">
        <v>3487</v>
      </c>
      <c r="F896" s="299">
        <v>2</v>
      </c>
      <c r="G896" s="304">
        <v>527.47</v>
      </c>
      <c r="H896" s="173">
        <v>58.31</v>
      </c>
      <c r="I896" s="174">
        <v>585.78</v>
      </c>
      <c r="J896" s="175">
        <v>0.22226164190779008</v>
      </c>
      <c r="K896" s="176">
        <v>715.98</v>
      </c>
      <c r="L896" s="177">
        <v>1431.96</v>
      </c>
    </row>
    <row r="897" spans="1:12">
      <c r="A897" s="196" t="s">
        <v>1544</v>
      </c>
      <c r="B897" s="197"/>
      <c r="C897" s="244"/>
      <c r="D897" s="198" t="s">
        <v>1545</v>
      </c>
      <c r="E897" s="245"/>
      <c r="F897" s="246"/>
      <c r="G897" s="247"/>
      <c r="H897" s="247"/>
      <c r="I897" s="203"/>
      <c r="J897" s="203"/>
      <c r="K897" s="203"/>
      <c r="L897" s="204"/>
    </row>
    <row r="898" spans="1:12">
      <c r="A898" s="205" t="s">
        <v>1546</v>
      </c>
      <c r="B898" s="206" t="s">
        <v>193</v>
      </c>
      <c r="C898" s="292" t="s">
        <v>1547</v>
      </c>
      <c r="D898" s="290" t="s">
        <v>5001</v>
      </c>
      <c r="E898" s="291" t="s">
        <v>3487</v>
      </c>
      <c r="F898" s="289">
        <v>2</v>
      </c>
      <c r="G898" s="304">
        <v>1721.6</v>
      </c>
      <c r="H898" s="304">
        <v>12312</v>
      </c>
      <c r="I898" s="174">
        <v>14033.6</v>
      </c>
      <c r="J898" s="175">
        <v>0.22226164190779008</v>
      </c>
      <c r="K898" s="176">
        <v>17152.73</v>
      </c>
      <c r="L898" s="177">
        <v>34305.46</v>
      </c>
    </row>
    <row r="899" spans="1:12" ht="27.6">
      <c r="A899" s="205" t="s">
        <v>1548</v>
      </c>
      <c r="B899" s="170" t="s">
        <v>484</v>
      </c>
      <c r="C899" s="292" t="s">
        <v>1549</v>
      </c>
      <c r="D899" s="290" t="s">
        <v>5224</v>
      </c>
      <c r="E899" s="291" t="s">
        <v>3487</v>
      </c>
      <c r="F899" s="299">
        <v>1</v>
      </c>
      <c r="G899" s="304">
        <v>47313.36</v>
      </c>
      <c r="H899" s="304">
        <v>77.739999999999995</v>
      </c>
      <c r="I899" s="174">
        <v>47391.1</v>
      </c>
      <c r="J899" s="175">
        <v>0.22226164190779008</v>
      </c>
      <c r="K899" s="176">
        <v>57924.32</v>
      </c>
      <c r="L899" s="177">
        <v>57924.32</v>
      </c>
    </row>
    <row r="900" spans="1:12">
      <c r="A900" s="179" t="s">
        <v>28</v>
      </c>
      <c r="B900" s="180"/>
      <c r="C900" s="195"/>
      <c r="D900" s="181" t="s">
        <v>1550</v>
      </c>
      <c r="E900" s="182"/>
      <c r="F900" s="183"/>
      <c r="G900" s="184"/>
      <c r="H900" s="184"/>
      <c r="I900" s="185"/>
      <c r="J900" s="186"/>
      <c r="K900" s="187"/>
      <c r="L900" s="188">
        <v>633428.01000000013</v>
      </c>
    </row>
    <row r="901" spans="1:12">
      <c r="A901" s="196" t="s">
        <v>1551</v>
      </c>
      <c r="B901" s="197"/>
      <c r="C901" s="244"/>
      <c r="D901" s="198" t="s">
        <v>894</v>
      </c>
      <c r="E901" s="245"/>
      <c r="F901" s="246"/>
      <c r="G901" s="247"/>
      <c r="H901" s="247"/>
      <c r="I901" s="203"/>
      <c r="J901" s="203"/>
      <c r="K901" s="203"/>
      <c r="L901" s="204"/>
    </row>
    <row r="902" spans="1:12" ht="27.6">
      <c r="A902" s="205" t="s">
        <v>1552</v>
      </c>
      <c r="B902" s="170" t="s">
        <v>484</v>
      </c>
      <c r="C902" s="292" t="s">
        <v>1553</v>
      </c>
      <c r="D902" s="290" t="s">
        <v>4992</v>
      </c>
      <c r="E902" s="291" t="s">
        <v>3487</v>
      </c>
      <c r="F902" s="289">
        <v>29</v>
      </c>
      <c r="G902" s="173">
        <v>110.21</v>
      </c>
      <c r="H902" s="173">
        <v>17.489999999999998</v>
      </c>
      <c r="I902" s="174">
        <v>127.69999999999999</v>
      </c>
      <c r="J902" s="175">
        <v>0.22226164190779008</v>
      </c>
      <c r="K902" s="176">
        <v>156.08000000000001</v>
      </c>
      <c r="L902" s="177">
        <v>4526.32</v>
      </c>
    </row>
    <row r="903" spans="1:12">
      <c r="A903" s="205" t="s">
        <v>1554</v>
      </c>
      <c r="B903" s="170" t="s">
        <v>484</v>
      </c>
      <c r="C903" s="292" t="s">
        <v>1420</v>
      </c>
      <c r="D903" s="290" t="s">
        <v>4948</v>
      </c>
      <c r="E903" s="291" t="s">
        <v>3487</v>
      </c>
      <c r="F903" s="289">
        <v>1</v>
      </c>
      <c r="G903" s="173">
        <v>43.65</v>
      </c>
      <c r="H903" s="173">
        <v>7.77</v>
      </c>
      <c r="I903" s="174">
        <v>51.42</v>
      </c>
      <c r="J903" s="175">
        <v>0.22226164190779008</v>
      </c>
      <c r="K903" s="176">
        <v>62.85</v>
      </c>
      <c r="L903" s="177">
        <v>62.85</v>
      </c>
    </row>
    <row r="904" spans="1:12" ht="41.4">
      <c r="A904" s="205" t="s">
        <v>1555</v>
      </c>
      <c r="B904" s="170" t="s">
        <v>189</v>
      </c>
      <c r="C904" s="292">
        <v>95745</v>
      </c>
      <c r="D904" s="290" t="s">
        <v>4443</v>
      </c>
      <c r="E904" s="291" t="s">
        <v>3556</v>
      </c>
      <c r="F904" s="289">
        <v>161</v>
      </c>
      <c r="G904" s="173">
        <v>18.009999999999998</v>
      </c>
      <c r="H904" s="173">
        <v>6.23</v>
      </c>
      <c r="I904" s="174">
        <v>24.24</v>
      </c>
      <c r="J904" s="175">
        <v>0.22226164190779008</v>
      </c>
      <c r="K904" s="176">
        <v>29.63</v>
      </c>
      <c r="L904" s="177">
        <v>4770.43</v>
      </c>
    </row>
    <row r="905" spans="1:12" ht="27.6">
      <c r="A905" s="205" t="s">
        <v>1556</v>
      </c>
      <c r="B905" s="170" t="s">
        <v>193</v>
      </c>
      <c r="C905" s="292" t="s">
        <v>954</v>
      </c>
      <c r="D905" s="290" t="s">
        <v>4930</v>
      </c>
      <c r="E905" s="291" t="s">
        <v>3487</v>
      </c>
      <c r="F905" s="289">
        <v>21</v>
      </c>
      <c r="G905" s="173">
        <v>8.4499999999999993</v>
      </c>
      <c r="H905" s="173">
        <v>5.44</v>
      </c>
      <c r="I905" s="174">
        <v>13.89</v>
      </c>
      <c r="J905" s="175">
        <v>0.22226164190779008</v>
      </c>
      <c r="K905" s="176">
        <v>16.98</v>
      </c>
      <c r="L905" s="177">
        <v>356.58</v>
      </c>
    </row>
    <row r="906" spans="1:12" ht="41.4">
      <c r="A906" s="205" t="s">
        <v>1557</v>
      </c>
      <c r="B906" s="170" t="s">
        <v>189</v>
      </c>
      <c r="C906" s="292">
        <v>95753</v>
      </c>
      <c r="D906" s="290" t="s">
        <v>4449</v>
      </c>
      <c r="E906" s="291" t="s">
        <v>3487</v>
      </c>
      <c r="F906" s="289">
        <v>54</v>
      </c>
      <c r="G906" s="173">
        <v>3.8600000000000003</v>
      </c>
      <c r="H906" s="173">
        <v>4.13</v>
      </c>
      <c r="I906" s="174">
        <v>7.99</v>
      </c>
      <c r="J906" s="175">
        <v>0.22226164190779008</v>
      </c>
      <c r="K906" s="176">
        <v>9.77</v>
      </c>
      <c r="L906" s="177">
        <v>527.58000000000004</v>
      </c>
    </row>
    <row r="907" spans="1:12" ht="27.6">
      <c r="A907" s="205" t="s">
        <v>1558</v>
      </c>
      <c r="B907" s="170" t="s">
        <v>189</v>
      </c>
      <c r="C907" s="292">
        <v>95746</v>
      </c>
      <c r="D907" s="290" t="s">
        <v>4444</v>
      </c>
      <c r="E907" s="291" t="s">
        <v>3556</v>
      </c>
      <c r="F907" s="289">
        <v>178</v>
      </c>
      <c r="G907" s="173">
        <v>22.72</v>
      </c>
      <c r="H907" s="173">
        <v>7.46</v>
      </c>
      <c r="I907" s="174">
        <v>30.18</v>
      </c>
      <c r="J907" s="175">
        <v>0.22226164190779008</v>
      </c>
      <c r="K907" s="176">
        <v>36.89</v>
      </c>
      <c r="L907" s="177">
        <v>6566.42</v>
      </c>
    </row>
    <row r="908" spans="1:12" ht="27.6">
      <c r="A908" s="205" t="s">
        <v>1559</v>
      </c>
      <c r="B908" s="170" t="s">
        <v>193</v>
      </c>
      <c r="C908" s="292" t="s">
        <v>1442</v>
      </c>
      <c r="D908" s="290" t="s">
        <v>4931</v>
      </c>
      <c r="E908" s="291" t="s">
        <v>3487</v>
      </c>
      <c r="F908" s="289">
        <v>28</v>
      </c>
      <c r="G908" s="173">
        <v>11.75</v>
      </c>
      <c r="H908" s="173">
        <v>8.16</v>
      </c>
      <c r="I908" s="174">
        <v>19.91</v>
      </c>
      <c r="J908" s="175">
        <v>0.22226164190779008</v>
      </c>
      <c r="K908" s="176">
        <v>24.34</v>
      </c>
      <c r="L908" s="177">
        <v>681.52</v>
      </c>
    </row>
    <row r="909" spans="1:12" ht="41.4">
      <c r="A909" s="205" t="s">
        <v>1560</v>
      </c>
      <c r="B909" s="170" t="s">
        <v>189</v>
      </c>
      <c r="C909" s="292">
        <v>95754</v>
      </c>
      <c r="D909" s="290" t="s">
        <v>4450</v>
      </c>
      <c r="E909" s="291" t="s">
        <v>3487</v>
      </c>
      <c r="F909" s="289">
        <v>60</v>
      </c>
      <c r="G909" s="173">
        <v>4.6499999999999995</v>
      </c>
      <c r="H909" s="173">
        <v>5.3</v>
      </c>
      <c r="I909" s="174">
        <v>9.9499999999999993</v>
      </c>
      <c r="J909" s="175">
        <v>0.22226164190779008</v>
      </c>
      <c r="K909" s="176">
        <v>12.16</v>
      </c>
      <c r="L909" s="177">
        <v>729.6</v>
      </c>
    </row>
    <row r="910" spans="1:12" ht="41.4">
      <c r="A910" s="205" t="s">
        <v>1561</v>
      </c>
      <c r="B910" s="170" t="s">
        <v>189</v>
      </c>
      <c r="C910" s="292">
        <v>91872</v>
      </c>
      <c r="D910" s="290" t="s">
        <v>4334</v>
      </c>
      <c r="E910" s="291" t="s">
        <v>3556</v>
      </c>
      <c r="F910" s="289">
        <v>15</v>
      </c>
      <c r="G910" s="173">
        <v>11.39</v>
      </c>
      <c r="H910" s="173">
        <v>7.55</v>
      </c>
      <c r="I910" s="174">
        <v>18.940000000000001</v>
      </c>
      <c r="J910" s="175">
        <v>0.22226164190779008</v>
      </c>
      <c r="K910" s="176">
        <v>23.15</v>
      </c>
      <c r="L910" s="177">
        <v>347.25</v>
      </c>
    </row>
    <row r="911" spans="1:12" ht="41.4">
      <c r="A911" s="205" t="s">
        <v>1562</v>
      </c>
      <c r="B911" s="170" t="s">
        <v>189</v>
      </c>
      <c r="C911" s="292">
        <v>91917</v>
      </c>
      <c r="D911" s="290" t="s">
        <v>4342</v>
      </c>
      <c r="E911" s="291" t="s">
        <v>3487</v>
      </c>
      <c r="F911" s="289">
        <v>2</v>
      </c>
      <c r="G911" s="173">
        <v>10.320000000000002</v>
      </c>
      <c r="H911" s="173">
        <v>10.62</v>
      </c>
      <c r="I911" s="174">
        <v>20.94</v>
      </c>
      <c r="J911" s="175">
        <v>0.22226164190779008</v>
      </c>
      <c r="K911" s="176">
        <v>25.59</v>
      </c>
      <c r="L911" s="177">
        <v>51.18</v>
      </c>
    </row>
    <row r="912" spans="1:12" ht="41.4">
      <c r="A912" s="205" t="s">
        <v>1563</v>
      </c>
      <c r="B912" s="190" t="s">
        <v>189</v>
      </c>
      <c r="C912" s="293">
        <v>91885</v>
      </c>
      <c r="D912" s="302" t="s">
        <v>4338</v>
      </c>
      <c r="E912" s="307" t="s">
        <v>3487</v>
      </c>
      <c r="F912" s="299">
        <v>5</v>
      </c>
      <c r="G912" s="194">
        <v>5.08</v>
      </c>
      <c r="H912" s="194">
        <v>7.08</v>
      </c>
      <c r="I912" s="174">
        <v>12.16</v>
      </c>
      <c r="J912" s="175">
        <v>0.22226164190779008</v>
      </c>
      <c r="K912" s="176">
        <v>14.86</v>
      </c>
      <c r="L912" s="177">
        <v>74.3</v>
      </c>
    </row>
    <row r="913" spans="1:12">
      <c r="A913" s="196" t="s">
        <v>1564</v>
      </c>
      <c r="B913" s="197"/>
      <c r="C913" s="244"/>
      <c r="D913" s="198" t="s">
        <v>1011</v>
      </c>
      <c r="E913" s="245"/>
      <c r="F913" s="246"/>
      <c r="G913" s="247"/>
      <c r="H913" s="247"/>
      <c r="I913" s="203"/>
      <c r="J913" s="203"/>
      <c r="K913" s="203"/>
      <c r="L913" s="204"/>
    </row>
    <row r="914" spans="1:12">
      <c r="A914" s="205" t="s">
        <v>1565</v>
      </c>
      <c r="B914" s="210" t="s">
        <v>1566</v>
      </c>
      <c r="C914" s="292" t="s">
        <v>1567</v>
      </c>
      <c r="D914" s="290" t="s">
        <v>5165</v>
      </c>
      <c r="E914" s="291" t="s">
        <v>3487</v>
      </c>
      <c r="F914" s="289">
        <v>20</v>
      </c>
      <c r="G914" s="304">
        <v>466.4</v>
      </c>
      <c r="H914" s="173">
        <v>5.83</v>
      </c>
      <c r="I914" s="174">
        <v>472.22999999999996</v>
      </c>
      <c r="J914" s="175">
        <v>0.22226164190779008</v>
      </c>
      <c r="K914" s="176">
        <v>577.19000000000005</v>
      </c>
      <c r="L914" s="177">
        <v>11543.8</v>
      </c>
    </row>
    <row r="915" spans="1:12" ht="27.6">
      <c r="A915" s="205" t="s">
        <v>1568</v>
      </c>
      <c r="B915" s="170" t="s">
        <v>189</v>
      </c>
      <c r="C915" s="292">
        <v>91939</v>
      </c>
      <c r="D915" s="290" t="s">
        <v>4344</v>
      </c>
      <c r="E915" s="291" t="s">
        <v>3487</v>
      </c>
      <c r="F915" s="289">
        <v>8</v>
      </c>
      <c r="G915" s="304">
        <v>11.090000000000003</v>
      </c>
      <c r="H915" s="173">
        <v>20.329999999999998</v>
      </c>
      <c r="I915" s="174">
        <v>31.42</v>
      </c>
      <c r="J915" s="175">
        <v>0.22226164190779008</v>
      </c>
      <c r="K915" s="176">
        <v>38.4</v>
      </c>
      <c r="L915" s="177">
        <v>307.2</v>
      </c>
    </row>
    <row r="916" spans="1:12" ht="27.6">
      <c r="A916" s="205" t="s">
        <v>1569</v>
      </c>
      <c r="B916" s="170" t="s">
        <v>189</v>
      </c>
      <c r="C916" s="292">
        <v>95801</v>
      </c>
      <c r="D916" s="290" t="s">
        <v>4451</v>
      </c>
      <c r="E916" s="291" t="s">
        <v>3487</v>
      </c>
      <c r="F916" s="289">
        <v>60</v>
      </c>
      <c r="G916" s="304">
        <v>23.54</v>
      </c>
      <c r="H916" s="173">
        <v>19.32</v>
      </c>
      <c r="I916" s="174">
        <v>42.86</v>
      </c>
      <c r="J916" s="175">
        <v>0.22226164190779008</v>
      </c>
      <c r="K916" s="176">
        <v>52.39</v>
      </c>
      <c r="L916" s="177">
        <v>3143.4</v>
      </c>
    </row>
    <row r="917" spans="1:12" ht="27.6">
      <c r="A917" s="205" t="s">
        <v>1570</v>
      </c>
      <c r="B917" s="170" t="s">
        <v>189</v>
      </c>
      <c r="C917" s="292">
        <v>95802</v>
      </c>
      <c r="D917" s="290" t="s">
        <v>4452</v>
      </c>
      <c r="E917" s="291" t="s">
        <v>3487</v>
      </c>
      <c r="F917" s="289">
        <v>64</v>
      </c>
      <c r="G917" s="304">
        <v>26.849999999999998</v>
      </c>
      <c r="H917" s="173">
        <v>20.94</v>
      </c>
      <c r="I917" s="174">
        <v>47.79</v>
      </c>
      <c r="J917" s="175">
        <v>0.22226164190779008</v>
      </c>
      <c r="K917" s="176">
        <v>58.41</v>
      </c>
      <c r="L917" s="177">
        <v>3738.24</v>
      </c>
    </row>
    <row r="918" spans="1:12" ht="27.6">
      <c r="A918" s="205" t="s">
        <v>1571</v>
      </c>
      <c r="B918" s="170" t="s">
        <v>189</v>
      </c>
      <c r="C918" s="292">
        <v>95803</v>
      </c>
      <c r="D918" s="290" t="s">
        <v>4453</v>
      </c>
      <c r="E918" s="291" t="s">
        <v>3487</v>
      </c>
      <c r="F918" s="289">
        <v>8</v>
      </c>
      <c r="G918" s="304">
        <v>39.9</v>
      </c>
      <c r="H918" s="173">
        <v>23.21</v>
      </c>
      <c r="I918" s="174">
        <v>63.11</v>
      </c>
      <c r="J918" s="175">
        <v>0.22226164190779008</v>
      </c>
      <c r="K918" s="176">
        <v>77.14</v>
      </c>
      <c r="L918" s="177">
        <v>617.12</v>
      </c>
    </row>
    <row r="919" spans="1:12" ht="27.6">
      <c r="A919" s="205" t="s">
        <v>1572</v>
      </c>
      <c r="B919" s="206" t="s">
        <v>193</v>
      </c>
      <c r="C919" s="292" t="s">
        <v>1573</v>
      </c>
      <c r="D919" s="290" t="s">
        <v>5067</v>
      </c>
      <c r="E919" s="291" t="s">
        <v>3487</v>
      </c>
      <c r="F919" s="289">
        <v>1</v>
      </c>
      <c r="G919" s="304">
        <v>170.23</v>
      </c>
      <c r="H919" s="173">
        <v>87.46</v>
      </c>
      <c r="I919" s="174">
        <v>257.69</v>
      </c>
      <c r="J919" s="175">
        <v>0.22226164190779008</v>
      </c>
      <c r="K919" s="176">
        <v>314.95999999999998</v>
      </c>
      <c r="L919" s="177">
        <v>314.95999999999998</v>
      </c>
    </row>
    <row r="920" spans="1:12" ht="27.6">
      <c r="A920" s="205" t="s">
        <v>1574</v>
      </c>
      <c r="B920" s="206" t="s">
        <v>193</v>
      </c>
      <c r="C920" s="292" t="s">
        <v>1013</v>
      </c>
      <c r="D920" s="290" t="s">
        <v>5065</v>
      </c>
      <c r="E920" s="291" t="s">
        <v>3487</v>
      </c>
      <c r="F920" s="299">
        <v>7</v>
      </c>
      <c r="G920" s="304">
        <v>57.72</v>
      </c>
      <c r="H920" s="173">
        <v>38.869999999999997</v>
      </c>
      <c r="I920" s="174">
        <v>96.59</v>
      </c>
      <c r="J920" s="175">
        <v>0.22226164190779008</v>
      </c>
      <c r="K920" s="176">
        <v>118.06</v>
      </c>
      <c r="L920" s="177">
        <v>826.42</v>
      </c>
    </row>
    <row r="921" spans="1:12">
      <c r="A921" s="196" t="s">
        <v>1575</v>
      </c>
      <c r="B921" s="197"/>
      <c r="C921" s="244"/>
      <c r="D921" s="198" t="s">
        <v>957</v>
      </c>
      <c r="E921" s="245"/>
      <c r="F921" s="246"/>
      <c r="G921" s="247"/>
      <c r="H921" s="247"/>
      <c r="I921" s="203"/>
      <c r="J921" s="203"/>
      <c r="K921" s="203"/>
      <c r="L921" s="204"/>
    </row>
    <row r="922" spans="1:12" ht="27.6">
      <c r="A922" s="205" t="s">
        <v>1576</v>
      </c>
      <c r="B922" s="206" t="s">
        <v>220</v>
      </c>
      <c r="C922" s="294" t="s">
        <v>1577</v>
      </c>
      <c r="D922" s="295" t="s">
        <v>4967</v>
      </c>
      <c r="E922" s="296" t="s">
        <v>3556</v>
      </c>
      <c r="F922" s="289">
        <v>455</v>
      </c>
      <c r="G922" s="306">
        <v>6.3</v>
      </c>
      <c r="H922" s="306">
        <v>1.17</v>
      </c>
      <c r="I922" s="174">
        <v>7.47</v>
      </c>
      <c r="J922" s="175">
        <v>0.22226164190779008</v>
      </c>
      <c r="K922" s="176">
        <v>9.1300000000000008</v>
      </c>
      <c r="L922" s="177">
        <v>4154.1499999999996</v>
      </c>
    </row>
    <row r="923" spans="1:12" ht="27.6">
      <c r="A923" s="205" t="s">
        <v>1578</v>
      </c>
      <c r="B923" s="206" t="s">
        <v>193</v>
      </c>
      <c r="C923" s="292" t="s">
        <v>1579</v>
      </c>
      <c r="D923" s="290" t="s">
        <v>4943</v>
      </c>
      <c r="E923" s="291" t="s">
        <v>3556</v>
      </c>
      <c r="F923" s="289">
        <v>90</v>
      </c>
      <c r="G923" s="304">
        <v>14.29</v>
      </c>
      <c r="H923" s="304">
        <v>2.02</v>
      </c>
      <c r="I923" s="174">
        <v>16.309999999999999</v>
      </c>
      <c r="J923" s="175">
        <v>0.22226164190779008</v>
      </c>
      <c r="K923" s="176">
        <v>19.940000000000001</v>
      </c>
      <c r="L923" s="177">
        <v>1794.6</v>
      </c>
    </row>
    <row r="924" spans="1:12">
      <c r="A924" s="205" t="s">
        <v>1580</v>
      </c>
      <c r="B924" s="170" t="s">
        <v>484</v>
      </c>
      <c r="C924" s="292" t="s">
        <v>1581</v>
      </c>
      <c r="D924" s="290" t="s">
        <v>4968</v>
      </c>
      <c r="E924" s="291" t="s">
        <v>3556</v>
      </c>
      <c r="F924" s="289">
        <v>105</v>
      </c>
      <c r="G924" s="304">
        <v>44.99</v>
      </c>
      <c r="H924" s="304">
        <v>3.11</v>
      </c>
      <c r="I924" s="174">
        <v>48.1</v>
      </c>
      <c r="J924" s="175">
        <v>0.22226164190779008</v>
      </c>
      <c r="K924" s="176">
        <v>58.79</v>
      </c>
      <c r="L924" s="177">
        <v>6172.95</v>
      </c>
    </row>
    <row r="925" spans="1:12">
      <c r="A925" s="205" t="s">
        <v>1582</v>
      </c>
      <c r="B925" s="170" t="s">
        <v>484</v>
      </c>
      <c r="C925" s="292" t="s">
        <v>1583</v>
      </c>
      <c r="D925" s="290" t="s">
        <v>5002</v>
      </c>
      <c r="E925" s="291" t="s">
        <v>3556</v>
      </c>
      <c r="F925" s="289">
        <v>150</v>
      </c>
      <c r="G925" s="304">
        <v>25.46</v>
      </c>
      <c r="H925" s="304">
        <v>3.11</v>
      </c>
      <c r="I925" s="174">
        <v>28.57</v>
      </c>
      <c r="J925" s="175">
        <v>0.22226164190779008</v>
      </c>
      <c r="K925" s="176">
        <v>34.92</v>
      </c>
      <c r="L925" s="177">
        <v>5238</v>
      </c>
    </row>
    <row r="926" spans="1:12">
      <c r="A926" s="205" t="s">
        <v>1584</v>
      </c>
      <c r="B926" s="170" t="s">
        <v>484</v>
      </c>
      <c r="C926" s="292" t="s">
        <v>1585</v>
      </c>
      <c r="D926" s="290" t="s">
        <v>5240</v>
      </c>
      <c r="E926" s="291" t="s">
        <v>3487</v>
      </c>
      <c r="F926" s="289">
        <v>28</v>
      </c>
      <c r="G926" s="304">
        <v>9.43</v>
      </c>
      <c r="H926" s="304">
        <v>1.17</v>
      </c>
      <c r="I926" s="174">
        <v>10.6</v>
      </c>
      <c r="J926" s="175">
        <v>0.22226164190779008</v>
      </c>
      <c r="K926" s="176">
        <v>12.96</v>
      </c>
      <c r="L926" s="177">
        <v>362.88</v>
      </c>
    </row>
    <row r="927" spans="1:12" ht="41.4">
      <c r="A927" s="205" t="s">
        <v>1586</v>
      </c>
      <c r="B927" s="170" t="s">
        <v>484</v>
      </c>
      <c r="C927" s="292" t="s">
        <v>1587</v>
      </c>
      <c r="D927" s="290" t="s">
        <v>5241</v>
      </c>
      <c r="E927" s="291" t="s">
        <v>3556</v>
      </c>
      <c r="F927" s="289">
        <v>19</v>
      </c>
      <c r="G927" s="304">
        <v>89.05</v>
      </c>
      <c r="H927" s="304">
        <v>3.38</v>
      </c>
      <c r="I927" s="174">
        <v>92.429999999999993</v>
      </c>
      <c r="J927" s="175">
        <v>0.22226164190779008</v>
      </c>
      <c r="K927" s="176">
        <v>112.97</v>
      </c>
      <c r="L927" s="177">
        <v>2146.4299999999998</v>
      </c>
    </row>
    <row r="928" spans="1:12" ht="27.6">
      <c r="A928" s="205" t="s">
        <v>1588</v>
      </c>
      <c r="B928" s="170" t="s">
        <v>484</v>
      </c>
      <c r="C928" s="292" t="s">
        <v>1589</v>
      </c>
      <c r="D928" s="290" t="s">
        <v>5242</v>
      </c>
      <c r="E928" s="291" t="s">
        <v>3556</v>
      </c>
      <c r="F928" s="299">
        <v>8</v>
      </c>
      <c r="G928" s="304">
        <v>114.79</v>
      </c>
      <c r="H928" s="304">
        <v>38.869999999999997</v>
      </c>
      <c r="I928" s="174">
        <v>153.66</v>
      </c>
      <c r="J928" s="175">
        <v>0.22226164190779008</v>
      </c>
      <c r="K928" s="176">
        <v>187.81</v>
      </c>
      <c r="L928" s="177">
        <v>1502.48</v>
      </c>
    </row>
    <row r="929" spans="1:12">
      <c r="A929" s="196" t="s">
        <v>1590</v>
      </c>
      <c r="B929" s="197"/>
      <c r="C929" s="244"/>
      <c r="D929" s="198" t="s">
        <v>800</v>
      </c>
      <c r="E929" s="245"/>
      <c r="F929" s="246"/>
      <c r="G929" s="247"/>
      <c r="H929" s="247"/>
      <c r="I929" s="203"/>
      <c r="J929" s="203"/>
      <c r="K929" s="203"/>
      <c r="L929" s="204"/>
    </row>
    <row r="930" spans="1:12" ht="41.4">
      <c r="A930" s="205" t="s">
        <v>1591</v>
      </c>
      <c r="B930" s="170" t="s">
        <v>484</v>
      </c>
      <c r="C930" s="292" t="s">
        <v>1592</v>
      </c>
      <c r="D930" s="290" t="s">
        <v>5153</v>
      </c>
      <c r="E930" s="291" t="s">
        <v>4963</v>
      </c>
      <c r="F930" s="289">
        <v>1</v>
      </c>
      <c r="G930" s="304">
        <v>4922.68</v>
      </c>
      <c r="H930" s="173">
        <v>155.47999999999999</v>
      </c>
      <c r="I930" s="174">
        <v>5078.16</v>
      </c>
      <c r="J930" s="175">
        <v>0.22226164190779008</v>
      </c>
      <c r="K930" s="176">
        <v>6206.84</v>
      </c>
      <c r="L930" s="177">
        <v>6206.84</v>
      </c>
    </row>
    <row r="931" spans="1:12">
      <c r="A931" s="205" t="s">
        <v>1593</v>
      </c>
      <c r="B931" s="170" t="s">
        <v>484</v>
      </c>
      <c r="C931" s="292" t="s">
        <v>1594</v>
      </c>
      <c r="D931" s="290" t="s">
        <v>5171</v>
      </c>
      <c r="E931" s="291" t="s">
        <v>3487</v>
      </c>
      <c r="F931" s="289">
        <v>6</v>
      </c>
      <c r="G931" s="304">
        <v>34.47</v>
      </c>
      <c r="H931" s="173">
        <v>19.440000000000001</v>
      </c>
      <c r="I931" s="174">
        <v>53.91</v>
      </c>
      <c r="J931" s="175">
        <v>0.22226164190779008</v>
      </c>
      <c r="K931" s="176">
        <v>65.89</v>
      </c>
      <c r="L931" s="177">
        <v>395.34</v>
      </c>
    </row>
    <row r="932" spans="1:12" ht="27.6">
      <c r="A932" s="205" t="s">
        <v>1595</v>
      </c>
      <c r="B932" s="170" t="s">
        <v>484</v>
      </c>
      <c r="C932" s="292" t="s">
        <v>1320</v>
      </c>
      <c r="D932" s="290" t="s">
        <v>5156</v>
      </c>
      <c r="E932" s="291" t="s">
        <v>4963</v>
      </c>
      <c r="F932" s="289">
        <v>2</v>
      </c>
      <c r="G932" s="304">
        <v>92.85</v>
      </c>
      <c r="H932" s="173">
        <v>3.89</v>
      </c>
      <c r="I932" s="174">
        <v>96.74</v>
      </c>
      <c r="J932" s="175">
        <v>0.22226164190779008</v>
      </c>
      <c r="K932" s="176">
        <v>118.24</v>
      </c>
      <c r="L932" s="177">
        <v>236.48</v>
      </c>
    </row>
    <row r="933" spans="1:12">
      <c r="A933" s="205" t="s">
        <v>1596</v>
      </c>
      <c r="B933" s="170" t="s">
        <v>484</v>
      </c>
      <c r="C933" s="292" t="s">
        <v>1597</v>
      </c>
      <c r="D933" s="290" t="s">
        <v>5159</v>
      </c>
      <c r="E933" s="291" t="s">
        <v>3487</v>
      </c>
      <c r="F933" s="289">
        <v>18</v>
      </c>
      <c r="G933" s="304">
        <v>3735.12</v>
      </c>
      <c r="H933" s="173">
        <v>38.869999999999997</v>
      </c>
      <c r="I933" s="174">
        <v>3773.99</v>
      </c>
      <c r="J933" s="175">
        <v>0.22226164190779008</v>
      </c>
      <c r="K933" s="176">
        <v>4612.8</v>
      </c>
      <c r="L933" s="177">
        <v>83030.399999999994</v>
      </c>
    </row>
    <row r="934" spans="1:12">
      <c r="A934" s="205" t="s">
        <v>1598</v>
      </c>
      <c r="B934" s="170" t="s">
        <v>484</v>
      </c>
      <c r="C934" s="292" t="s">
        <v>1599</v>
      </c>
      <c r="D934" s="290" t="s">
        <v>5158</v>
      </c>
      <c r="E934" s="291" t="s">
        <v>3487</v>
      </c>
      <c r="F934" s="289">
        <v>2</v>
      </c>
      <c r="G934" s="304">
        <v>13355.8</v>
      </c>
      <c r="H934" s="173">
        <v>38.869999999999997</v>
      </c>
      <c r="I934" s="174">
        <v>13394.67</v>
      </c>
      <c r="J934" s="175">
        <v>0.22226164190779008</v>
      </c>
      <c r="K934" s="176">
        <v>16371.79</v>
      </c>
      <c r="L934" s="177">
        <v>32743.58</v>
      </c>
    </row>
    <row r="935" spans="1:12">
      <c r="A935" s="205" t="s">
        <v>1600</v>
      </c>
      <c r="B935" s="170" t="s">
        <v>484</v>
      </c>
      <c r="C935" s="292" t="s">
        <v>1601</v>
      </c>
      <c r="D935" s="290" t="s">
        <v>5151</v>
      </c>
      <c r="E935" s="291" t="s">
        <v>4963</v>
      </c>
      <c r="F935" s="289">
        <v>1</v>
      </c>
      <c r="G935" s="304">
        <v>9819.49</v>
      </c>
      <c r="H935" s="173">
        <v>19.440000000000001</v>
      </c>
      <c r="I935" s="174">
        <v>9838.93</v>
      </c>
      <c r="J935" s="175">
        <v>0.22226164190779008</v>
      </c>
      <c r="K935" s="176">
        <v>12025.75</v>
      </c>
      <c r="L935" s="177">
        <v>12025.75</v>
      </c>
    </row>
    <row r="936" spans="1:12" ht="27.6">
      <c r="A936" s="205" t="s">
        <v>1602</v>
      </c>
      <c r="B936" s="170" t="s">
        <v>484</v>
      </c>
      <c r="C936" s="292" t="s">
        <v>1603</v>
      </c>
      <c r="D936" s="290" t="s">
        <v>5216</v>
      </c>
      <c r="E936" s="291" t="s">
        <v>3487</v>
      </c>
      <c r="F936" s="289">
        <v>1</v>
      </c>
      <c r="G936" s="304">
        <v>5592.53</v>
      </c>
      <c r="H936" s="173">
        <v>891.52</v>
      </c>
      <c r="I936" s="174">
        <v>6484.0499999999993</v>
      </c>
      <c r="J936" s="175">
        <v>0.22226164190779008</v>
      </c>
      <c r="K936" s="176">
        <v>7925.21</v>
      </c>
      <c r="L936" s="177">
        <v>7925.21</v>
      </c>
    </row>
    <row r="937" spans="1:12" ht="27.6">
      <c r="A937" s="205" t="s">
        <v>1604</v>
      </c>
      <c r="B937" s="170" t="s">
        <v>484</v>
      </c>
      <c r="C937" s="292" t="s">
        <v>1605</v>
      </c>
      <c r="D937" s="290" t="s">
        <v>5147</v>
      </c>
      <c r="E937" s="291" t="s">
        <v>4963</v>
      </c>
      <c r="F937" s="289">
        <v>2</v>
      </c>
      <c r="G937" s="304">
        <v>544.74</v>
      </c>
      <c r="H937" s="173">
        <v>7.77</v>
      </c>
      <c r="I937" s="174">
        <v>552.51</v>
      </c>
      <c r="J937" s="175">
        <v>0.22226164190779008</v>
      </c>
      <c r="K937" s="176">
        <v>675.31</v>
      </c>
      <c r="L937" s="177">
        <v>1350.62</v>
      </c>
    </row>
    <row r="938" spans="1:12" ht="96.6">
      <c r="A938" s="205" t="s">
        <v>1606</v>
      </c>
      <c r="B938" s="206" t="s">
        <v>193</v>
      </c>
      <c r="C938" s="292" t="s">
        <v>1607</v>
      </c>
      <c r="D938" s="290" t="s">
        <v>5146</v>
      </c>
      <c r="E938" s="291" t="s">
        <v>3487</v>
      </c>
      <c r="F938" s="289">
        <v>1</v>
      </c>
      <c r="G938" s="304">
        <v>6062.64</v>
      </c>
      <c r="H938" s="173">
        <v>110.2</v>
      </c>
      <c r="I938" s="174">
        <v>6172.84</v>
      </c>
      <c r="J938" s="175">
        <v>0.22226164190779008</v>
      </c>
      <c r="K938" s="176">
        <v>7544.83</v>
      </c>
      <c r="L938" s="177">
        <v>7544.83</v>
      </c>
    </row>
    <row r="939" spans="1:12" ht="27.6">
      <c r="A939" s="205" t="s">
        <v>1608</v>
      </c>
      <c r="B939" s="170" t="s">
        <v>484</v>
      </c>
      <c r="C939" s="292" t="s">
        <v>1609</v>
      </c>
      <c r="D939" s="290" t="s">
        <v>5191</v>
      </c>
      <c r="E939" s="291" t="s">
        <v>3487</v>
      </c>
      <c r="F939" s="289">
        <v>22</v>
      </c>
      <c r="G939" s="304">
        <v>5642.74</v>
      </c>
      <c r="H939" s="173">
        <v>3.89</v>
      </c>
      <c r="I939" s="174">
        <v>5646.63</v>
      </c>
      <c r="J939" s="175">
        <v>0.22226164190779008</v>
      </c>
      <c r="K939" s="176">
        <v>6901.66</v>
      </c>
      <c r="L939" s="177">
        <v>151836.51999999999</v>
      </c>
    </row>
    <row r="940" spans="1:12" ht="27.6">
      <c r="A940" s="205" t="s">
        <v>1610</v>
      </c>
      <c r="B940" s="170" t="s">
        <v>484</v>
      </c>
      <c r="C940" s="292" t="s">
        <v>1611</v>
      </c>
      <c r="D940" s="290" t="s">
        <v>5189</v>
      </c>
      <c r="E940" s="291" t="s">
        <v>3487</v>
      </c>
      <c r="F940" s="289">
        <v>4</v>
      </c>
      <c r="G940" s="304">
        <v>5882.85</v>
      </c>
      <c r="H940" s="173">
        <v>3.89</v>
      </c>
      <c r="I940" s="174">
        <v>5886.7400000000007</v>
      </c>
      <c r="J940" s="175">
        <v>0.22226164190779008</v>
      </c>
      <c r="K940" s="176">
        <v>7195.14</v>
      </c>
      <c r="L940" s="177">
        <v>28780.560000000001</v>
      </c>
    </row>
    <row r="941" spans="1:12" ht="27.6">
      <c r="A941" s="205" t="s">
        <v>1612</v>
      </c>
      <c r="B941" s="170" t="s">
        <v>484</v>
      </c>
      <c r="C941" s="292" t="s">
        <v>1613</v>
      </c>
      <c r="D941" s="290" t="s">
        <v>5164</v>
      </c>
      <c r="E941" s="291" t="s">
        <v>3487</v>
      </c>
      <c r="F941" s="289">
        <v>4</v>
      </c>
      <c r="G941" s="304">
        <v>9851.5</v>
      </c>
      <c r="H941" s="173">
        <v>11.66</v>
      </c>
      <c r="I941" s="174">
        <v>9863.16</v>
      </c>
      <c r="J941" s="175">
        <v>0.22226164190779008</v>
      </c>
      <c r="K941" s="176">
        <v>12055.36</v>
      </c>
      <c r="L941" s="177">
        <v>48221.440000000002</v>
      </c>
    </row>
    <row r="942" spans="1:12">
      <c r="A942" s="205" t="s">
        <v>1614</v>
      </c>
      <c r="B942" s="170" t="s">
        <v>484</v>
      </c>
      <c r="C942" s="292" t="s">
        <v>1615</v>
      </c>
      <c r="D942" s="290" t="s">
        <v>5199</v>
      </c>
      <c r="E942" s="291" t="s">
        <v>3487</v>
      </c>
      <c r="F942" s="289">
        <v>1</v>
      </c>
      <c r="G942" s="304">
        <v>2623.97</v>
      </c>
      <c r="H942" s="173">
        <v>38.869999999999997</v>
      </c>
      <c r="I942" s="174">
        <v>2662.8399999999997</v>
      </c>
      <c r="J942" s="175">
        <v>0.22226164190779008</v>
      </c>
      <c r="K942" s="176">
        <v>3254.69</v>
      </c>
      <c r="L942" s="177">
        <v>3254.69</v>
      </c>
    </row>
    <row r="943" spans="1:12" ht="27.6">
      <c r="A943" s="205" t="s">
        <v>1616</v>
      </c>
      <c r="B943" s="170" t="s">
        <v>484</v>
      </c>
      <c r="C943" s="292" t="s">
        <v>1617</v>
      </c>
      <c r="D943" s="290" t="s">
        <v>5162</v>
      </c>
      <c r="E943" s="291" t="s">
        <v>3487</v>
      </c>
      <c r="F943" s="289">
        <v>1</v>
      </c>
      <c r="G943" s="304">
        <v>4252.66</v>
      </c>
      <c r="H943" s="173">
        <v>11.66</v>
      </c>
      <c r="I943" s="174">
        <v>4264.32</v>
      </c>
      <c r="J943" s="175">
        <v>0.22226164190779008</v>
      </c>
      <c r="K943" s="176">
        <v>5212.1099999999997</v>
      </c>
      <c r="L943" s="177">
        <v>5212.1099999999997</v>
      </c>
    </row>
    <row r="944" spans="1:12" ht="27.6">
      <c r="A944" s="205" t="s">
        <v>1618</v>
      </c>
      <c r="B944" s="170" t="s">
        <v>484</v>
      </c>
      <c r="C944" s="292" t="s">
        <v>1232</v>
      </c>
      <c r="D944" s="290" t="s">
        <v>4981</v>
      </c>
      <c r="E944" s="291" t="s">
        <v>3487</v>
      </c>
      <c r="F944" s="289">
        <v>8</v>
      </c>
      <c r="G944" s="304">
        <v>5.66</v>
      </c>
      <c r="H944" s="173">
        <v>3.11</v>
      </c>
      <c r="I944" s="174">
        <v>8.77</v>
      </c>
      <c r="J944" s="175">
        <v>0.22226164190779008</v>
      </c>
      <c r="K944" s="176">
        <v>10.72</v>
      </c>
      <c r="L944" s="177">
        <v>85.76</v>
      </c>
    </row>
    <row r="945" spans="1:12" ht="27.6">
      <c r="A945" s="205" t="s">
        <v>1619</v>
      </c>
      <c r="B945" s="170" t="s">
        <v>484</v>
      </c>
      <c r="C945" s="292" t="s">
        <v>1620</v>
      </c>
      <c r="D945" s="290" t="s">
        <v>5163</v>
      </c>
      <c r="E945" s="291" t="s">
        <v>3487</v>
      </c>
      <c r="F945" s="289">
        <v>58</v>
      </c>
      <c r="G945" s="304">
        <v>1752.07</v>
      </c>
      <c r="H945" s="173">
        <v>11.66</v>
      </c>
      <c r="I945" s="174">
        <v>1763.73</v>
      </c>
      <c r="J945" s="175">
        <v>0.22226164190779008</v>
      </c>
      <c r="K945" s="176">
        <v>2155.7399999999998</v>
      </c>
      <c r="L945" s="177">
        <v>125032.92</v>
      </c>
    </row>
    <row r="946" spans="1:12" ht="27.6">
      <c r="A946" s="205" t="s">
        <v>1621</v>
      </c>
      <c r="B946" s="170" t="s">
        <v>484</v>
      </c>
      <c r="C946" s="292" t="s">
        <v>1622</v>
      </c>
      <c r="D946" s="290" t="s">
        <v>5225</v>
      </c>
      <c r="E946" s="291" t="s">
        <v>3487</v>
      </c>
      <c r="F946" s="289">
        <v>1</v>
      </c>
      <c r="G946" s="304">
        <v>660.19</v>
      </c>
      <c r="H946" s="173">
        <v>11.66</v>
      </c>
      <c r="I946" s="174">
        <v>671.85</v>
      </c>
      <c r="J946" s="175">
        <v>0.22226164190779008</v>
      </c>
      <c r="K946" s="176">
        <v>821.18</v>
      </c>
      <c r="L946" s="177">
        <v>821.18</v>
      </c>
    </row>
    <row r="947" spans="1:12" ht="27.6">
      <c r="A947" s="205" t="s">
        <v>1623</v>
      </c>
      <c r="B947" s="170" t="s">
        <v>484</v>
      </c>
      <c r="C947" s="292" t="s">
        <v>1624</v>
      </c>
      <c r="D947" s="290" t="s">
        <v>5226</v>
      </c>
      <c r="E947" s="291" t="s">
        <v>3487</v>
      </c>
      <c r="F947" s="289">
        <v>3</v>
      </c>
      <c r="G947" s="304">
        <v>78.23</v>
      </c>
      <c r="H947" s="173">
        <v>9.7200000000000006</v>
      </c>
      <c r="I947" s="174">
        <v>87.95</v>
      </c>
      <c r="J947" s="175">
        <v>0.22226164190779008</v>
      </c>
      <c r="K947" s="176">
        <v>107.5</v>
      </c>
      <c r="L947" s="177">
        <v>322.5</v>
      </c>
    </row>
    <row r="948" spans="1:12" ht="27.6">
      <c r="A948" s="205" t="s">
        <v>1625</v>
      </c>
      <c r="B948" s="170" t="s">
        <v>484</v>
      </c>
      <c r="C948" s="292" t="s">
        <v>1626</v>
      </c>
      <c r="D948" s="290" t="s">
        <v>5227</v>
      </c>
      <c r="E948" s="291" t="s">
        <v>3487</v>
      </c>
      <c r="F948" s="289">
        <v>3</v>
      </c>
      <c r="G948" s="304">
        <v>78.23</v>
      </c>
      <c r="H948" s="173">
        <v>9.7200000000000006</v>
      </c>
      <c r="I948" s="174">
        <v>87.95</v>
      </c>
      <c r="J948" s="175">
        <v>0.22226164190779008</v>
      </c>
      <c r="K948" s="176">
        <v>107.5</v>
      </c>
      <c r="L948" s="177">
        <v>322.5</v>
      </c>
    </row>
    <row r="949" spans="1:12" ht="27.6">
      <c r="A949" s="205" t="s">
        <v>1627</v>
      </c>
      <c r="B949" s="170" t="s">
        <v>484</v>
      </c>
      <c r="C949" s="292" t="s">
        <v>1628</v>
      </c>
      <c r="D949" s="290" t="s">
        <v>5228</v>
      </c>
      <c r="E949" s="291" t="s">
        <v>3487</v>
      </c>
      <c r="F949" s="289">
        <v>1</v>
      </c>
      <c r="G949" s="304">
        <v>66.989999999999995</v>
      </c>
      <c r="H949" s="173">
        <v>9.7200000000000006</v>
      </c>
      <c r="I949" s="174">
        <v>76.709999999999994</v>
      </c>
      <c r="J949" s="175">
        <v>0.22226164190779008</v>
      </c>
      <c r="K949" s="176">
        <v>93.76</v>
      </c>
      <c r="L949" s="177">
        <v>93.76</v>
      </c>
    </row>
    <row r="950" spans="1:12" ht="27.6">
      <c r="A950" s="205" t="s">
        <v>1629</v>
      </c>
      <c r="B950" s="170" t="s">
        <v>484</v>
      </c>
      <c r="C950" s="292" t="s">
        <v>1630</v>
      </c>
      <c r="D950" s="290" t="s">
        <v>5243</v>
      </c>
      <c r="E950" s="291" t="s">
        <v>3487</v>
      </c>
      <c r="F950" s="289">
        <v>5</v>
      </c>
      <c r="G950" s="304">
        <v>56.38</v>
      </c>
      <c r="H950" s="173">
        <v>23.32</v>
      </c>
      <c r="I950" s="174">
        <v>79.7</v>
      </c>
      <c r="J950" s="175">
        <v>0.22226164190779008</v>
      </c>
      <c r="K950" s="176">
        <v>97.41</v>
      </c>
      <c r="L950" s="177">
        <v>487.05</v>
      </c>
    </row>
    <row r="951" spans="1:12" ht="96.6">
      <c r="A951" s="205" t="s">
        <v>1631</v>
      </c>
      <c r="B951" s="170" t="s">
        <v>484</v>
      </c>
      <c r="C951" s="292" t="s">
        <v>1632</v>
      </c>
      <c r="D951" s="290" t="s">
        <v>5244</v>
      </c>
      <c r="E951" s="291" t="s">
        <v>3487</v>
      </c>
      <c r="F951" s="289">
        <v>1</v>
      </c>
      <c r="G951" s="304">
        <v>45406.7</v>
      </c>
      <c r="H951" s="173">
        <v>310.95999999999998</v>
      </c>
      <c r="I951" s="174">
        <v>45717.659999999996</v>
      </c>
      <c r="J951" s="175">
        <v>0.22226164190779008</v>
      </c>
      <c r="K951" s="176">
        <v>55878.94</v>
      </c>
      <c r="L951" s="177">
        <v>55878.94</v>
      </c>
    </row>
    <row r="952" spans="1:12" ht="96.6">
      <c r="A952" s="205" t="s">
        <v>1633</v>
      </c>
      <c r="B952" s="170" t="s">
        <v>484</v>
      </c>
      <c r="C952" s="292" t="s">
        <v>1634</v>
      </c>
      <c r="D952" s="290" t="s">
        <v>5245</v>
      </c>
      <c r="E952" s="291" t="s">
        <v>3487</v>
      </c>
      <c r="F952" s="299">
        <v>1</v>
      </c>
      <c r="G952" s="304">
        <v>855.7</v>
      </c>
      <c r="H952" s="173">
        <v>13.48</v>
      </c>
      <c r="I952" s="174">
        <v>869.18000000000006</v>
      </c>
      <c r="J952" s="175">
        <v>0.22226164190779008</v>
      </c>
      <c r="K952" s="176">
        <v>1062.3699999999999</v>
      </c>
      <c r="L952" s="177">
        <v>1062.3699999999999</v>
      </c>
    </row>
    <row r="953" spans="1:12">
      <c r="A953" s="179" t="s">
        <v>29</v>
      </c>
      <c r="B953" s="180"/>
      <c r="C953" s="195"/>
      <c r="D953" s="181" t="s">
        <v>1635</v>
      </c>
      <c r="E953" s="182"/>
      <c r="F953" s="183"/>
      <c r="G953" s="184"/>
      <c r="H953" s="184"/>
      <c r="I953" s="185"/>
      <c r="J953" s="186"/>
      <c r="K953" s="187"/>
      <c r="L953" s="188">
        <v>23117</v>
      </c>
    </row>
    <row r="954" spans="1:12">
      <c r="A954" s="196" t="s">
        <v>1636</v>
      </c>
      <c r="B954" s="197"/>
      <c r="C954" s="244"/>
      <c r="D954" s="198" t="s">
        <v>1637</v>
      </c>
      <c r="E954" s="245"/>
      <c r="F954" s="246"/>
      <c r="G954" s="247"/>
      <c r="H954" s="247"/>
      <c r="I954" s="203"/>
      <c r="J954" s="203"/>
      <c r="K954" s="203"/>
      <c r="L954" s="204"/>
    </row>
    <row r="955" spans="1:12" ht="41.4">
      <c r="A955" s="205" t="s">
        <v>1638</v>
      </c>
      <c r="B955" s="206" t="s">
        <v>189</v>
      </c>
      <c r="C955" s="294">
        <v>95745</v>
      </c>
      <c r="D955" s="295" t="s">
        <v>4443</v>
      </c>
      <c r="E955" s="296" t="s">
        <v>3556</v>
      </c>
      <c r="F955" s="289">
        <v>306</v>
      </c>
      <c r="G955" s="306">
        <v>18.009999999999998</v>
      </c>
      <c r="H955" s="209">
        <v>6.23</v>
      </c>
      <c r="I955" s="174">
        <v>24.24</v>
      </c>
      <c r="J955" s="175">
        <v>0.22226164190779008</v>
      </c>
      <c r="K955" s="176">
        <v>29.63</v>
      </c>
      <c r="L955" s="177">
        <v>9066.7800000000007</v>
      </c>
    </row>
    <row r="956" spans="1:12" ht="27.6">
      <c r="A956" s="205" t="s">
        <v>1639</v>
      </c>
      <c r="B956" s="170" t="s">
        <v>193</v>
      </c>
      <c r="C956" s="292" t="s">
        <v>954</v>
      </c>
      <c r="D956" s="290" t="s">
        <v>4930</v>
      </c>
      <c r="E956" s="291" t="s">
        <v>3487</v>
      </c>
      <c r="F956" s="289">
        <v>37</v>
      </c>
      <c r="G956" s="304">
        <v>8.4499999999999993</v>
      </c>
      <c r="H956" s="173">
        <v>5.44</v>
      </c>
      <c r="I956" s="174">
        <v>13.89</v>
      </c>
      <c r="J956" s="175">
        <v>0.22226164190779008</v>
      </c>
      <c r="K956" s="176">
        <v>16.98</v>
      </c>
      <c r="L956" s="177">
        <v>628.26</v>
      </c>
    </row>
    <row r="957" spans="1:12" ht="41.4">
      <c r="A957" s="205" t="s">
        <v>1640</v>
      </c>
      <c r="B957" s="170" t="s">
        <v>189</v>
      </c>
      <c r="C957" s="292">
        <v>95753</v>
      </c>
      <c r="D957" s="290" t="s">
        <v>4449</v>
      </c>
      <c r="E957" s="291" t="s">
        <v>3487</v>
      </c>
      <c r="F957" s="289">
        <v>103</v>
      </c>
      <c r="G957" s="304">
        <v>3.8600000000000003</v>
      </c>
      <c r="H957" s="173">
        <v>4.13</v>
      </c>
      <c r="I957" s="174">
        <v>7.99</v>
      </c>
      <c r="J957" s="175">
        <v>0.22226164190779008</v>
      </c>
      <c r="K957" s="176">
        <v>9.77</v>
      </c>
      <c r="L957" s="177">
        <v>1006.31</v>
      </c>
    </row>
    <row r="958" spans="1:12" ht="41.4">
      <c r="A958" s="205" t="s">
        <v>1641</v>
      </c>
      <c r="B958" s="190" t="s">
        <v>189</v>
      </c>
      <c r="C958" s="293">
        <v>91850</v>
      </c>
      <c r="D958" s="302" t="s">
        <v>4330</v>
      </c>
      <c r="E958" s="307" t="s">
        <v>3556</v>
      </c>
      <c r="F958" s="299">
        <v>67</v>
      </c>
      <c r="G958" s="308">
        <v>5.7100000000000009</v>
      </c>
      <c r="H958" s="194">
        <v>5.0999999999999996</v>
      </c>
      <c r="I958" s="174">
        <v>10.81</v>
      </c>
      <c r="J958" s="175">
        <v>0.22226164190779008</v>
      </c>
      <c r="K958" s="176">
        <v>13.21</v>
      </c>
      <c r="L958" s="177">
        <v>885.07</v>
      </c>
    </row>
    <row r="959" spans="1:12">
      <c r="A959" s="196" t="s">
        <v>1642</v>
      </c>
      <c r="B959" s="197"/>
      <c r="C959" s="244"/>
      <c r="D959" s="198" t="s">
        <v>1011</v>
      </c>
      <c r="E959" s="245"/>
      <c r="F959" s="246"/>
      <c r="G959" s="247"/>
      <c r="H959" s="247"/>
      <c r="I959" s="203"/>
      <c r="J959" s="203"/>
      <c r="K959" s="203"/>
      <c r="L959" s="204"/>
    </row>
    <row r="960" spans="1:12">
      <c r="A960" s="205" t="s">
        <v>1643</v>
      </c>
      <c r="B960" s="170" t="s">
        <v>484</v>
      </c>
      <c r="C960" s="292" t="s">
        <v>1644</v>
      </c>
      <c r="D960" s="290" t="s">
        <v>4987</v>
      </c>
      <c r="E960" s="291" t="s">
        <v>3487</v>
      </c>
      <c r="F960" s="289">
        <v>5</v>
      </c>
      <c r="G960" s="304">
        <v>64.67</v>
      </c>
      <c r="H960" s="173">
        <v>69.56</v>
      </c>
      <c r="I960" s="174">
        <v>134.23000000000002</v>
      </c>
      <c r="J960" s="175">
        <v>0.22226164190779008</v>
      </c>
      <c r="K960" s="176">
        <v>164.06</v>
      </c>
      <c r="L960" s="177">
        <v>820.3</v>
      </c>
    </row>
    <row r="961" spans="1:12" ht="27.6">
      <c r="A961" s="205" t="s">
        <v>1645</v>
      </c>
      <c r="B961" s="190" t="s">
        <v>189</v>
      </c>
      <c r="C961" s="293">
        <v>95801</v>
      </c>
      <c r="D961" s="302" t="s">
        <v>4451</v>
      </c>
      <c r="E961" s="307" t="s">
        <v>3487</v>
      </c>
      <c r="F961" s="299">
        <v>32</v>
      </c>
      <c r="G961" s="308">
        <v>23.54</v>
      </c>
      <c r="H961" s="194">
        <v>19.32</v>
      </c>
      <c r="I961" s="174">
        <v>42.86</v>
      </c>
      <c r="J961" s="175">
        <v>0.22226164190779008</v>
      </c>
      <c r="K961" s="176">
        <v>52.39</v>
      </c>
      <c r="L961" s="177">
        <v>1676.48</v>
      </c>
    </row>
    <row r="962" spans="1:12">
      <c r="A962" s="196" t="s">
        <v>1646</v>
      </c>
      <c r="B962" s="197"/>
      <c r="C962" s="244"/>
      <c r="D962" s="198" t="s">
        <v>1647</v>
      </c>
      <c r="E962" s="245"/>
      <c r="F962" s="246"/>
      <c r="G962" s="247"/>
      <c r="H962" s="247"/>
      <c r="I962" s="203"/>
      <c r="J962" s="203"/>
      <c r="K962" s="203"/>
      <c r="L962" s="204"/>
    </row>
    <row r="963" spans="1:12" ht="27.6">
      <c r="A963" s="205" t="s">
        <v>1648</v>
      </c>
      <c r="B963" s="170" t="s">
        <v>484</v>
      </c>
      <c r="C963" s="292" t="s">
        <v>1649</v>
      </c>
      <c r="D963" s="290" t="s">
        <v>4945</v>
      </c>
      <c r="E963" s="291" t="s">
        <v>3556</v>
      </c>
      <c r="F963" s="289">
        <v>340</v>
      </c>
      <c r="G963" s="304">
        <v>10.38</v>
      </c>
      <c r="H963" s="173">
        <v>3.89</v>
      </c>
      <c r="I963" s="174">
        <v>14.270000000000001</v>
      </c>
      <c r="J963" s="175">
        <v>0.22226164190779008</v>
      </c>
      <c r="K963" s="176">
        <v>17.440000000000001</v>
      </c>
      <c r="L963" s="177">
        <v>5929.6</v>
      </c>
    </row>
    <row r="964" spans="1:12" ht="27.6">
      <c r="A964" s="205" t="s">
        <v>1650</v>
      </c>
      <c r="B964" s="190" t="s">
        <v>220</v>
      </c>
      <c r="C964" s="293" t="s">
        <v>1577</v>
      </c>
      <c r="D964" s="302" t="s">
        <v>4967</v>
      </c>
      <c r="E964" s="307" t="s">
        <v>3556</v>
      </c>
      <c r="F964" s="299">
        <v>340</v>
      </c>
      <c r="G964" s="308">
        <v>6.3</v>
      </c>
      <c r="H964" s="194">
        <v>1.17</v>
      </c>
      <c r="I964" s="174">
        <v>7.47</v>
      </c>
      <c r="J964" s="175">
        <v>0.22226164190779008</v>
      </c>
      <c r="K964" s="176">
        <v>9.1300000000000008</v>
      </c>
      <c r="L964" s="177">
        <v>3104.2</v>
      </c>
    </row>
    <row r="965" spans="1:12">
      <c r="A965" s="179" t="s">
        <v>30</v>
      </c>
      <c r="B965" s="180"/>
      <c r="C965" s="195"/>
      <c r="D965" s="181" t="s">
        <v>1651</v>
      </c>
      <c r="E965" s="182"/>
      <c r="F965" s="183"/>
      <c r="G965" s="184"/>
      <c r="H965" s="184"/>
      <c r="I965" s="185"/>
      <c r="J965" s="186"/>
      <c r="K965" s="187"/>
      <c r="L965" s="188">
        <v>618845.38</v>
      </c>
    </row>
    <row r="966" spans="1:12">
      <c r="A966" s="196" t="s">
        <v>1652</v>
      </c>
      <c r="B966" s="218"/>
      <c r="C966" s="254"/>
      <c r="D966" s="198" t="s">
        <v>1093</v>
      </c>
      <c r="E966" s="255"/>
      <c r="F966" s="256"/>
      <c r="G966" s="257"/>
      <c r="H966" s="257"/>
      <c r="I966" s="258"/>
      <c r="J966" s="258"/>
      <c r="K966" s="258"/>
      <c r="L966" s="259"/>
    </row>
    <row r="967" spans="1:12" ht="41.4">
      <c r="A967" s="205" t="s">
        <v>1653</v>
      </c>
      <c r="B967" s="206" t="s">
        <v>189</v>
      </c>
      <c r="C967" s="294">
        <v>95745</v>
      </c>
      <c r="D967" s="295" t="s">
        <v>4443</v>
      </c>
      <c r="E967" s="296" t="s">
        <v>3556</v>
      </c>
      <c r="F967" s="289">
        <v>59</v>
      </c>
      <c r="G967" s="306">
        <v>18.009999999999998</v>
      </c>
      <c r="H967" s="306">
        <v>6.23</v>
      </c>
      <c r="I967" s="174">
        <v>24.24</v>
      </c>
      <c r="J967" s="175">
        <v>0.22226164190779008</v>
      </c>
      <c r="K967" s="176">
        <v>29.63</v>
      </c>
      <c r="L967" s="177">
        <v>1748.17</v>
      </c>
    </row>
    <row r="968" spans="1:12" ht="27.6">
      <c r="A968" s="205" t="s">
        <v>1654</v>
      </c>
      <c r="B968" s="170" t="s">
        <v>189</v>
      </c>
      <c r="C968" s="292">
        <v>95746</v>
      </c>
      <c r="D968" s="290" t="s">
        <v>4444</v>
      </c>
      <c r="E968" s="291" t="s">
        <v>3556</v>
      </c>
      <c r="F968" s="289">
        <v>36</v>
      </c>
      <c r="G968" s="304">
        <v>22.72</v>
      </c>
      <c r="H968" s="304">
        <v>7.46</v>
      </c>
      <c r="I968" s="174">
        <v>30.18</v>
      </c>
      <c r="J968" s="175">
        <v>0.22226164190779008</v>
      </c>
      <c r="K968" s="176">
        <v>36.89</v>
      </c>
      <c r="L968" s="177">
        <v>1328.04</v>
      </c>
    </row>
    <row r="969" spans="1:12" ht="41.4">
      <c r="A969" s="205" t="s">
        <v>1655</v>
      </c>
      <c r="B969" s="170" t="s">
        <v>189</v>
      </c>
      <c r="C969" s="292">
        <v>95747</v>
      </c>
      <c r="D969" s="290" t="s">
        <v>4445</v>
      </c>
      <c r="E969" s="291" t="s">
        <v>3556</v>
      </c>
      <c r="F969" s="289">
        <v>15</v>
      </c>
      <c r="G969" s="304">
        <v>40.97</v>
      </c>
      <c r="H969" s="304">
        <v>9.18</v>
      </c>
      <c r="I969" s="174">
        <v>50.15</v>
      </c>
      <c r="J969" s="175">
        <v>0.22226164190779008</v>
      </c>
      <c r="K969" s="176">
        <v>61.3</v>
      </c>
      <c r="L969" s="177">
        <v>919.5</v>
      </c>
    </row>
    <row r="970" spans="1:12" ht="41.4">
      <c r="A970" s="205" t="s">
        <v>1656</v>
      </c>
      <c r="B970" s="170" t="s">
        <v>189</v>
      </c>
      <c r="C970" s="292">
        <v>95748</v>
      </c>
      <c r="D970" s="290" t="s">
        <v>4446</v>
      </c>
      <c r="E970" s="291" t="s">
        <v>3556</v>
      </c>
      <c r="F970" s="289">
        <v>43</v>
      </c>
      <c r="G970" s="304">
        <v>42.95</v>
      </c>
      <c r="H970" s="304">
        <v>11.16</v>
      </c>
      <c r="I970" s="174">
        <v>54.11</v>
      </c>
      <c r="J970" s="175">
        <v>0.22226164190779008</v>
      </c>
      <c r="K970" s="176">
        <v>66.14</v>
      </c>
      <c r="L970" s="177">
        <v>2844.02</v>
      </c>
    </row>
    <row r="971" spans="1:12">
      <c r="A971" s="205" t="s">
        <v>1657</v>
      </c>
      <c r="B971" s="170" t="s">
        <v>484</v>
      </c>
      <c r="C971" s="292" t="s">
        <v>1350</v>
      </c>
      <c r="D971" s="290" t="s">
        <v>4956</v>
      </c>
      <c r="E971" s="291" t="s">
        <v>4934</v>
      </c>
      <c r="F971" s="289">
        <v>2</v>
      </c>
      <c r="G971" s="304">
        <v>115.97</v>
      </c>
      <c r="H971" s="304">
        <v>6.61</v>
      </c>
      <c r="I971" s="174">
        <v>122.58</v>
      </c>
      <c r="J971" s="175">
        <v>0.22226164190779008</v>
      </c>
      <c r="K971" s="176">
        <v>149.82</v>
      </c>
      <c r="L971" s="177">
        <v>299.64</v>
      </c>
    </row>
    <row r="972" spans="1:12" ht="27.6">
      <c r="A972" s="205" t="s">
        <v>1658</v>
      </c>
      <c r="B972" s="170" t="s">
        <v>193</v>
      </c>
      <c r="C972" s="292" t="s">
        <v>954</v>
      </c>
      <c r="D972" s="290" t="s">
        <v>4930</v>
      </c>
      <c r="E972" s="291" t="s">
        <v>3487</v>
      </c>
      <c r="F972" s="289">
        <v>10</v>
      </c>
      <c r="G972" s="304">
        <v>8.4499999999999993</v>
      </c>
      <c r="H972" s="304">
        <v>5.44</v>
      </c>
      <c r="I972" s="174">
        <v>13.89</v>
      </c>
      <c r="J972" s="175">
        <v>0.22226164190779008</v>
      </c>
      <c r="K972" s="176">
        <v>16.98</v>
      </c>
      <c r="L972" s="177">
        <v>169.8</v>
      </c>
    </row>
    <row r="973" spans="1:12" ht="27.6">
      <c r="A973" s="205" t="s">
        <v>1659</v>
      </c>
      <c r="B973" s="170" t="s">
        <v>193</v>
      </c>
      <c r="C973" s="292" t="s">
        <v>1442</v>
      </c>
      <c r="D973" s="290" t="s">
        <v>4931</v>
      </c>
      <c r="E973" s="291" t="s">
        <v>3487</v>
      </c>
      <c r="F973" s="289">
        <v>4</v>
      </c>
      <c r="G973" s="304">
        <v>11.75</v>
      </c>
      <c r="H973" s="304">
        <v>8.16</v>
      </c>
      <c r="I973" s="174">
        <v>19.91</v>
      </c>
      <c r="J973" s="175">
        <v>0.22226164190779008</v>
      </c>
      <c r="K973" s="176">
        <v>24.34</v>
      </c>
      <c r="L973" s="177">
        <v>97.36</v>
      </c>
    </row>
    <row r="974" spans="1:12" ht="27.6">
      <c r="A974" s="205" t="s">
        <v>1660</v>
      </c>
      <c r="B974" s="170" t="s">
        <v>193</v>
      </c>
      <c r="C974" s="292" t="s">
        <v>900</v>
      </c>
      <c r="D974" s="290" t="s">
        <v>4940</v>
      </c>
      <c r="E974" s="291" t="s">
        <v>3487</v>
      </c>
      <c r="F974" s="289">
        <v>1</v>
      </c>
      <c r="G974" s="304">
        <v>23.25</v>
      </c>
      <c r="H974" s="304">
        <v>7.77</v>
      </c>
      <c r="I974" s="174">
        <v>31.02</v>
      </c>
      <c r="J974" s="175">
        <v>0.22226164190779008</v>
      </c>
      <c r="K974" s="176">
        <v>37.909999999999997</v>
      </c>
      <c r="L974" s="177">
        <v>37.909999999999997</v>
      </c>
    </row>
    <row r="975" spans="1:12" ht="27.6">
      <c r="A975" s="205" t="s">
        <v>1661</v>
      </c>
      <c r="B975" s="170" t="s">
        <v>193</v>
      </c>
      <c r="C975" s="292" t="s">
        <v>1445</v>
      </c>
      <c r="D975" s="290" t="s">
        <v>4932</v>
      </c>
      <c r="E975" s="291" t="s">
        <v>3487</v>
      </c>
      <c r="F975" s="289">
        <v>4</v>
      </c>
      <c r="G975" s="304">
        <v>27.66</v>
      </c>
      <c r="H975" s="304">
        <v>8.16</v>
      </c>
      <c r="I975" s="174">
        <v>35.82</v>
      </c>
      <c r="J975" s="175">
        <v>0.22226164190779008</v>
      </c>
      <c r="K975" s="176">
        <v>43.78</v>
      </c>
      <c r="L975" s="177">
        <v>175.12</v>
      </c>
    </row>
    <row r="976" spans="1:12" ht="27.6">
      <c r="A976" s="205" t="s">
        <v>1662</v>
      </c>
      <c r="B976" s="170" t="s">
        <v>193</v>
      </c>
      <c r="C976" s="292" t="s">
        <v>1450</v>
      </c>
      <c r="D976" s="290" t="s">
        <v>4939</v>
      </c>
      <c r="E976" s="291" t="s">
        <v>3487</v>
      </c>
      <c r="F976" s="299">
        <v>1</v>
      </c>
      <c r="G976" s="304">
        <v>39.299999999999997</v>
      </c>
      <c r="H976" s="304">
        <v>8.16</v>
      </c>
      <c r="I976" s="174">
        <v>47.459999999999994</v>
      </c>
      <c r="J976" s="175">
        <v>0.22226164190779008</v>
      </c>
      <c r="K976" s="176">
        <v>58.01</v>
      </c>
      <c r="L976" s="177">
        <v>58.01</v>
      </c>
    </row>
    <row r="977" spans="1:12">
      <c r="A977" s="196" t="s">
        <v>1663</v>
      </c>
      <c r="B977" s="197"/>
      <c r="C977" s="244"/>
      <c r="D977" s="198" t="s">
        <v>1011</v>
      </c>
      <c r="E977" s="245"/>
      <c r="F977" s="246"/>
      <c r="G977" s="247"/>
      <c r="H977" s="247"/>
      <c r="I977" s="203"/>
      <c r="J977" s="203"/>
      <c r="K977" s="203"/>
      <c r="L977" s="204"/>
    </row>
    <row r="978" spans="1:12" ht="27.6">
      <c r="A978" s="205" t="s">
        <v>1664</v>
      </c>
      <c r="B978" s="206" t="s">
        <v>189</v>
      </c>
      <c r="C978" s="294">
        <v>95801</v>
      </c>
      <c r="D978" s="295" t="s">
        <v>4451</v>
      </c>
      <c r="E978" s="296" t="s">
        <v>3487</v>
      </c>
      <c r="F978" s="289">
        <v>94</v>
      </c>
      <c r="G978" s="306">
        <v>23.54</v>
      </c>
      <c r="H978" s="209">
        <v>19.32</v>
      </c>
      <c r="I978" s="174">
        <v>42.86</v>
      </c>
      <c r="J978" s="175">
        <v>0.22226164190779008</v>
      </c>
      <c r="K978" s="176">
        <v>52.39</v>
      </c>
      <c r="L978" s="177">
        <v>4924.66</v>
      </c>
    </row>
    <row r="979" spans="1:12" ht="27.6">
      <c r="A979" s="205" t="s">
        <v>1665</v>
      </c>
      <c r="B979" s="170" t="s">
        <v>189</v>
      </c>
      <c r="C979" s="292">
        <v>95802</v>
      </c>
      <c r="D979" s="290" t="s">
        <v>4452</v>
      </c>
      <c r="E979" s="291" t="s">
        <v>3487</v>
      </c>
      <c r="F979" s="289">
        <v>3</v>
      </c>
      <c r="G979" s="304">
        <v>26.849999999999998</v>
      </c>
      <c r="H979" s="173">
        <v>20.94</v>
      </c>
      <c r="I979" s="174">
        <v>47.79</v>
      </c>
      <c r="J979" s="175">
        <v>0.22226164190779008</v>
      </c>
      <c r="K979" s="176">
        <v>58.41</v>
      </c>
      <c r="L979" s="177">
        <v>175.23</v>
      </c>
    </row>
    <row r="980" spans="1:12" ht="27.6">
      <c r="A980" s="205" t="s">
        <v>1666</v>
      </c>
      <c r="B980" s="170" t="s">
        <v>189</v>
      </c>
      <c r="C980" s="292">
        <v>95803</v>
      </c>
      <c r="D980" s="290" t="s">
        <v>4453</v>
      </c>
      <c r="E980" s="291" t="s">
        <v>3487</v>
      </c>
      <c r="F980" s="289">
        <v>1</v>
      </c>
      <c r="G980" s="304">
        <v>39.9</v>
      </c>
      <c r="H980" s="173">
        <v>23.21</v>
      </c>
      <c r="I980" s="174">
        <v>63.11</v>
      </c>
      <c r="J980" s="175">
        <v>0.22226164190779008</v>
      </c>
      <c r="K980" s="176">
        <v>77.14</v>
      </c>
      <c r="L980" s="177">
        <v>77.14</v>
      </c>
    </row>
    <row r="981" spans="1:12" ht="27.6">
      <c r="A981" s="205" t="s">
        <v>1667</v>
      </c>
      <c r="B981" s="206" t="s">
        <v>193</v>
      </c>
      <c r="C981" s="292" t="s">
        <v>1465</v>
      </c>
      <c r="D981" s="290" t="s">
        <v>4941</v>
      </c>
      <c r="E981" s="291" t="s">
        <v>3487</v>
      </c>
      <c r="F981" s="289">
        <v>4</v>
      </c>
      <c r="G981" s="304">
        <v>44.37</v>
      </c>
      <c r="H981" s="173">
        <v>20.93</v>
      </c>
      <c r="I981" s="174">
        <v>65.3</v>
      </c>
      <c r="J981" s="175">
        <v>0.22226164190779008</v>
      </c>
      <c r="K981" s="176">
        <v>79.81</v>
      </c>
      <c r="L981" s="177">
        <v>319.24</v>
      </c>
    </row>
    <row r="982" spans="1:12" ht="27.6">
      <c r="A982" s="205" t="s">
        <v>1668</v>
      </c>
      <c r="B982" s="206" t="s">
        <v>193</v>
      </c>
      <c r="C982" s="292" t="s">
        <v>1463</v>
      </c>
      <c r="D982" s="290" t="s">
        <v>4964</v>
      </c>
      <c r="E982" s="291" t="s">
        <v>4963</v>
      </c>
      <c r="F982" s="299">
        <v>1</v>
      </c>
      <c r="G982" s="304">
        <v>65.09</v>
      </c>
      <c r="H982" s="173">
        <v>23.21</v>
      </c>
      <c r="I982" s="174">
        <v>88.300000000000011</v>
      </c>
      <c r="J982" s="175">
        <v>0.22226164190779008</v>
      </c>
      <c r="K982" s="176">
        <v>107.93</v>
      </c>
      <c r="L982" s="177">
        <v>107.93</v>
      </c>
    </row>
    <row r="983" spans="1:12">
      <c r="A983" s="196" t="s">
        <v>1669</v>
      </c>
      <c r="B983" s="197"/>
      <c r="C983" s="244"/>
      <c r="D983" s="198" t="s">
        <v>1670</v>
      </c>
      <c r="E983" s="245"/>
      <c r="F983" s="246"/>
      <c r="G983" s="247"/>
      <c r="H983" s="247"/>
      <c r="I983" s="203"/>
      <c r="J983" s="203"/>
      <c r="K983" s="203"/>
      <c r="L983" s="204"/>
    </row>
    <row r="984" spans="1:12" ht="41.4">
      <c r="A984" s="205" t="s">
        <v>1671</v>
      </c>
      <c r="B984" s="170" t="s">
        <v>484</v>
      </c>
      <c r="C984" s="292" t="s">
        <v>1242</v>
      </c>
      <c r="D984" s="290" t="s">
        <v>4879</v>
      </c>
      <c r="E984" s="291" t="s">
        <v>3556</v>
      </c>
      <c r="F984" s="289">
        <v>27</v>
      </c>
      <c r="G984" s="304">
        <v>5.3</v>
      </c>
      <c r="H984" s="173">
        <v>4.66</v>
      </c>
      <c r="I984" s="174">
        <v>9.9600000000000009</v>
      </c>
      <c r="J984" s="175">
        <v>0.22226164190779008</v>
      </c>
      <c r="K984" s="176">
        <v>12.17</v>
      </c>
      <c r="L984" s="177">
        <v>328.59</v>
      </c>
    </row>
    <row r="985" spans="1:12" ht="41.4">
      <c r="A985" s="205" t="s">
        <v>1672</v>
      </c>
      <c r="B985" s="170" t="s">
        <v>484</v>
      </c>
      <c r="C985" s="292" t="s">
        <v>1242</v>
      </c>
      <c r="D985" s="290" t="s">
        <v>4879</v>
      </c>
      <c r="E985" s="291" t="s">
        <v>3556</v>
      </c>
      <c r="F985" s="289">
        <v>10</v>
      </c>
      <c r="G985" s="304">
        <v>5.3</v>
      </c>
      <c r="H985" s="173">
        <v>4.66</v>
      </c>
      <c r="I985" s="174">
        <v>9.9600000000000009</v>
      </c>
      <c r="J985" s="175">
        <v>0.22226164190779008</v>
      </c>
      <c r="K985" s="176">
        <v>12.17</v>
      </c>
      <c r="L985" s="177">
        <v>121.7</v>
      </c>
    </row>
    <row r="986" spans="1:12" ht="41.4">
      <c r="A986" s="205" t="s">
        <v>1673</v>
      </c>
      <c r="B986" s="170" t="s">
        <v>484</v>
      </c>
      <c r="C986" s="292" t="s">
        <v>1242</v>
      </c>
      <c r="D986" s="290" t="s">
        <v>4879</v>
      </c>
      <c r="E986" s="291" t="s">
        <v>3556</v>
      </c>
      <c r="F986" s="289">
        <v>3</v>
      </c>
      <c r="G986" s="304">
        <v>5.3</v>
      </c>
      <c r="H986" s="173">
        <v>4.66</v>
      </c>
      <c r="I986" s="174">
        <v>9.9600000000000009</v>
      </c>
      <c r="J986" s="175">
        <v>0.22226164190779008</v>
      </c>
      <c r="K986" s="176">
        <v>12.17</v>
      </c>
      <c r="L986" s="177">
        <v>36.51</v>
      </c>
    </row>
    <row r="987" spans="1:12" ht="41.4">
      <c r="A987" s="205" t="s">
        <v>1674</v>
      </c>
      <c r="B987" s="170" t="s">
        <v>484</v>
      </c>
      <c r="C987" s="292" t="s">
        <v>1675</v>
      </c>
      <c r="D987" s="290" t="s">
        <v>5003</v>
      </c>
      <c r="E987" s="291" t="s">
        <v>3556</v>
      </c>
      <c r="F987" s="289">
        <v>65</v>
      </c>
      <c r="G987" s="304">
        <v>12.43</v>
      </c>
      <c r="H987" s="173">
        <v>5.83</v>
      </c>
      <c r="I987" s="174">
        <v>18.259999999999998</v>
      </c>
      <c r="J987" s="175">
        <v>0.22226164190779008</v>
      </c>
      <c r="K987" s="176">
        <v>22.32</v>
      </c>
      <c r="L987" s="177">
        <v>1450.8</v>
      </c>
    </row>
    <row r="988" spans="1:12" ht="41.4">
      <c r="A988" s="205" t="s">
        <v>1676</v>
      </c>
      <c r="B988" s="170" t="s">
        <v>484</v>
      </c>
      <c r="C988" s="292" t="s">
        <v>1675</v>
      </c>
      <c r="D988" s="290" t="s">
        <v>5003</v>
      </c>
      <c r="E988" s="291" t="s">
        <v>3556</v>
      </c>
      <c r="F988" s="289">
        <v>29</v>
      </c>
      <c r="G988" s="304">
        <v>12.43</v>
      </c>
      <c r="H988" s="173">
        <v>5.83</v>
      </c>
      <c r="I988" s="174">
        <v>18.259999999999998</v>
      </c>
      <c r="J988" s="175">
        <v>0.22226164190779008</v>
      </c>
      <c r="K988" s="176">
        <v>22.32</v>
      </c>
      <c r="L988" s="177">
        <v>647.28</v>
      </c>
    </row>
    <row r="989" spans="1:12" ht="41.4">
      <c r="A989" s="205" t="s">
        <v>1677</v>
      </c>
      <c r="B989" s="170" t="s">
        <v>484</v>
      </c>
      <c r="C989" s="292" t="s">
        <v>1675</v>
      </c>
      <c r="D989" s="290" t="s">
        <v>5003</v>
      </c>
      <c r="E989" s="291" t="s">
        <v>3556</v>
      </c>
      <c r="F989" s="299">
        <v>27</v>
      </c>
      <c r="G989" s="304">
        <v>12.43</v>
      </c>
      <c r="H989" s="173">
        <v>5.83</v>
      </c>
      <c r="I989" s="174">
        <v>18.259999999999998</v>
      </c>
      <c r="J989" s="175">
        <v>0.22226164190779008</v>
      </c>
      <c r="K989" s="176">
        <v>22.32</v>
      </c>
      <c r="L989" s="177">
        <v>602.64</v>
      </c>
    </row>
    <row r="990" spans="1:12">
      <c r="A990" s="196" t="s">
        <v>1678</v>
      </c>
      <c r="B990" s="197"/>
      <c r="C990" s="244"/>
      <c r="D990" s="198" t="s">
        <v>1679</v>
      </c>
      <c r="E990" s="245"/>
      <c r="F990" s="246"/>
      <c r="G990" s="247"/>
      <c r="H990" s="247"/>
      <c r="I990" s="203"/>
      <c r="J990" s="203"/>
      <c r="K990" s="203"/>
      <c r="L990" s="204"/>
    </row>
    <row r="991" spans="1:12" ht="55.2">
      <c r="A991" s="205" t="s">
        <v>1680</v>
      </c>
      <c r="B991" s="170" t="s">
        <v>484</v>
      </c>
      <c r="C991" s="292" t="s">
        <v>1681</v>
      </c>
      <c r="D991" s="290" t="s">
        <v>4966</v>
      </c>
      <c r="E991" s="291" t="s">
        <v>3556</v>
      </c>
      <c r="F991" s="299">
        <v>1262</v>
      </c>
      <c r="G991" s="304">
        <v>10.61</v>
      </c>
      <c r="H991" s="173">
        <v>1.55</v>
      </c>
      <c r="I991" s="174">
        <v>12.16</v>
      </c>
      <c r="J991" s="175">
        <v>0.22226164190779008</v>
      </c>
      <c r="K991" s="176">
        <v>14.86</v>
      </c>
      <c r="L991" s="177">
        <v>18753.32</v>
      </c>
    </row>
    <row r="992" spans="1:12">
      <c r="A992" s="196" t="s">
        <v>1682</v>
      </c>
      <c r="B992" s="197"/>
      <c r="C992" s="244"/>
      <c r="D992" s="198" t="s">
        <v>1683</v>
      </c>
      <c r="E992" s="245"/>
      <c r="F992" s="246"/>
      <c r="G992" s="247"/>
      <c r="H992" s="247"/>
      <c r="I992" s="203"/>
      <c r="J992" s="203"/>
      <c r="K992" s="203"/>
      <c r="L992" s="204"/>
    </row>
    <row r="993" spans="1:12" ht="27.6">
      <c r="A993" s="205" t="s">
        <v>1684</v>
      </c>
      <c r="B993" s="210" t="s">
        <v>1685</v>
      </c>
      <c r="C993" s="292" t="s">
        <v>1686</v>
      </c>
      <c r="D993" s="290" t="s">
        <v>5169</v>
      </c>
      <c r="E993" s="291" t="s">
        <v>3487</v>
      </c>
      <c r="F993" s="289">
        <v>32</v>
      </c>
      <c r="G993" s="304">
        <v>54.3</v>
      </c>
      <c r="H993" s="173">
        <v>3.89</v>
      </c>
      <c r="I993" s="174">
        <v>58.19</v>
      </c>
      <c r="J993" s="175">
        <v>0.22226164190779008</v>
      </c>
      <c r="K993" s="176">
        <v>71.12</v>
      </c>
      <c r="L993" s="177">
        <v>2275.84</v>
      </c>
    </row>
    <row r="994" spans="1:12" ht="27.6">
      <c r="A994" s="205" t="s">
        <v>1687</v>
      </c>
      <c r="B994" s="170" t="s">
        <v>484</v>
      </c>
      <c r="C994" s="292" t="s">
        <v>1688</v>
      </c>
      <c r="D994" s="290" t="s">
        <v>5170</v>
      </c>
      <c r="E994" s="291" t="s">
        <v>4963</v>
      </c>
      <c r="F994" s="299">
        <v>32</v>
      </c>
      <c r="G994" s="304">
        <v>54.3</v>
      </c>
      <c r="H994" s="173">
        <v>3.89</v>
      </c>
      <c r="I994" s="174">
        <v>58.19</v>
      </c>
      <c r="J994" s="175">
        <v>0.22226164190779008</v>
      </c>
      <c r="K994" s="176">
        <v>71.12</v>
      </c>
      <c r="L994" s="177">
        <v>2275.84</v>
      </c>
    </row>
    <row r="995" spans="1:12">
      <c r="A995" s="196" t="s">
        <v>1689</v>
      </c>
      <c r="B995" s="197"/>
      <c r="C995" s="244"/>
      <c r="D995" s="198" t="s">
        <v>1690</v>
      </c>
      <c r="E995" s="245"/>
      <c r="F995" s="246"/>
      <c r="G995" s="247"/>
      <c r="H995" s="247"/>
      <c r="I995" s="203"/>
      <c r="J995" s="203"/>
      <c r="K995" s="203"/>
      <c r="L995" s="204"/>
    </row>
    <row r="996" spans="1:12">
      <c r="A996" s="205" t="s">
        <v>1691</v>
      </c>
      <c r="B996" s="206" t="s">
        <v>193</v>
      </c>
      <c r="C996" s="292" t="s">
        <v>1692</v>
      </c>
      <c r="D996" s="290" t="s">
        <v>5211</v>
      </c>
      <c r="E996" s="291" t="s">
        <v>3487</v>
      </c>
      <c r="F996" s="289">
        <v>88</v>
      </c>
      <c r="G996" s="304">
        <v>267.16000000000003</v>
      </c>
      <c r="H996" s="304">
        <v>7.77</v>
      </c>
      <c r="I996" s="174">
        <v>274.93</v>
      </c>
      <c r="J996" s="175">
        <v>0.22226164190779008</v>
      </c>
      <c r="K996" s="176">
        <v>336.04</v>
      </c>
      <c r="L996" s="177">
        <v>29571.52</v>
      </c>
    </row>
    <row r="997" spans="1:12">
      <c r="A997" s="205" t="s">
        <v>1693</v>
      </c>
      <c r="B997" s="170" t="s">
        <v>484</v>
      </c>
      <c r="C997" s="292" t="s">
        <v>1694</v>
      </c>
      <c r="D997" s="290" t="s">
        <v>5210</v>
      </c>
      <c r="E997" s="291" t="s">
        <v>3487</v>
      </c>
      <c r="F997" s="299">
        <v>4</v>
      </c>
      <c r="G997" s="304">
        <v>5222.34</v>
      </c>
      <c r="H997" s="304">
        <v>388.7</v>
      </c>
      <c r="I997" s="174">
        <v>5611.04</v>
      </c>
      <c r="J997" s="175">
        <v>0.22226164190779008</v>
      </c>
      <c r="K997" s="176">
        <v>6858.16</v>
      </c>
      <c r="L997" s="177">
        <v>27432.639999999999</v>
      </c>
    </row>
    <row r="998" spans="1:12">
      <c r="A998" s="196" t="s">
        <v>1695</v>
      </c>
      <c r="B998" s="197"/>
      <c r="C998" s="244"/>
      <c r="D998" s="198" t="s">
        <v>1696</v>
      </c>
      <c r="E998" s="245"/>
      <c r="F998" s="246"/>
      <c r="G998" s="247"/>
      <c r="H998" s="247"/>
      <c r="I998" s="203"/>
      <c r="J998" s="203"/>
      <c r="K998" s="203"/>
      <c r="L998" s="204"/>
    </row>
    <row r="999" spans="1:12" ht="82.8">
      <c r="A999" s="205" t="s">
        <v>1697</v>
      </c>
      <c r="B999" s="260" t="s">
        <v>484</v>
      </c>
      <c r="C999" s="292" t="s">
        <v>1698</v>
      </c>
      <c r="D999" s="290" t="s">
        <v>5172</v>
      </c>
      <c r="E999" s="291" t="s">
        <v>3487</v>
      </c>
      <c r="F999" s="289">
        <v>7</v>
      </c>
      <c r="G999" s="304">
        <v>16205.65</v>
      </c>
      <c r="H999" s="304">
        <v>155.47999999999999</v>
      </c>
      <c r="I999" s="174">
        <v>16361.13</v>
      </c>
      <c r="J999" s="175">
        <v>0.22226164190779008</v>
      </c>
      <c r="K999" s="176">
        <v>19997.580000000002</v>
      </c>
      <c r="L999" s="177">
        <v>139983.06</v>
      </c>
    </row>
    <row r="1000" spans="1:12" ht="82.8">
      <c r="A1000" s="205" t="s">
        <v>1699</v>
      </c>
      <c r="B1000" s="170" t="s">
        <v>484</v>
      </c>
      <c r="C1000" s="292" t="s">
        <v>1700</v>
      </c>
      <c r="D1000" s="290" t="s">
        <v>5218</v>
      </c>
      <c r="E1000" s="291" t="s">
        <v>3487</v>
      </c>
      <c r="F1000" s="289">
        <v>1</v>
      </c>
      <c r="G1000" s="304">
        <v>10647.73</v>
      </c>
      <c r="H1000" s="304">
        <v>155.47999999999999</v>
      </c>
      <c r="I1000" s="174">
        <v>10803.21</v>
      </c>
      <c r="J1000" s="175">
        <v>0.22226164190779008</v>
      </c>
      <c r="K1000" s="176">
        <v>13204.35</v>
      </c>
      <c r="L1000" s="177">
        <v>13204.35</v>
      </c>
    </row>
    <row r="1001" spans="1:12" ht="69">
      <c r="A1001" s="205" t="s">
        <v>1701</v>
      </c>
      <c r="B1001" s="206" t="s">
        <v>193</v>
      </c>
      <c r="C1001" s="292" t="s">
        <v>1702</v>
      </c>
      <c r="D1001" s="290" t="s">
        <v>5208</v>
      </c>
      <c r="E1001" s="291" t="s">
        <v>3487</v>
      </c>
      <c r="F1001" s="289">
        <v>8</v>
      </c>
      <c r="G1001" s="304">
        <v>968.63</v>
      </c>
      <c r="H1001" s="304">
        <v>77.739999999999995</v>
      </c>
      <c r="I1001" s="174">
        <v>1046.3699999999999</v>
      </c>
      <c r="J1001" s="175">
        <v>0.22226164190779008</v>
      </c>
      <c r="K1001" s="176">
        <v>1278.94</v>
      </c>
      <c r="L1001" s="177">
        <v>10231.52</v>
      </c>
    </row>
    <row r="1002" spans="1:12" ht="55.2">
      <c r="A1002" s="205" t="s">
        <v>1703</v>
      </c>
      <c r="B1002" s="170" t="s">
        <v>484</v>
      </c>
      <c r="C1002" s="292" t="s">
        <v>1704</v>
      </c>
      <c r="D1002" s="290" t="s">
        <v>5193</v>
      </c>
      <c r="E1002" s="291" t="s">
        <v>3487</v>
      </c>
      <c r="F1002" s="299">
        <v>200</v>
      </c>
      <c r="G1002" s="304">
        <v>1369.97</v>
      </c>
      <c r="H1002" s="304">
        <v>97.18</v>
      </c>
      <c r="I1002" s="174">
        <v>1467.15</v>
      </c>
      <c r="J1002" s="175">
        <v>0.22226164190779008</v>
      </c>
      <c r="K1002" s="176">
        <v>1793.24</v>
      </c>
      <c r="L1002" s="177">
        <v>358648</v>
      </c>
    </row>
    <row r="1003" spans="1:12">
      <c r="A1003" s="179" t="s">
        <v>31</v>
      </c>
      <c r="B1003" s="180"/>
      <c r="C1003" s="195"/>
      <c r="D1003" s="181" t="s">
        <v>1705</v>
      </c>
      <c r="E1003" s="182"/>
      <c r="F1003" s="183"/>
      <c r="G1003" s="184"/>
      <c r="H1003" s="184"/>
      <c r="I1003" s="185"/>
      <c r="J1003" s="186"/>
      <c r="K1003" s="187"/>
      <c r="L1003" s="188">
        <v>188629.02000000002</v>
      </c>
    </row>
    <row r="1004" spans="1:12">
      <c r="A1004" s="196" t="s">
        <v>1706</v>
      </c>
      <c r="B1004" s="197"/>
      <c r="C1004" s="244"/>
      <c r="D1004" s="198" t="s">
        <v>1507</v>
      </c>
      <c r="E1004" s="245"/>
      <c r="F1004" s="246"/>
      <c r="G1004" s="247"/>
      <c r="H1004" s="247"/>
      <c r="I1004" s="203"/>
      <c r="J1004" s="203"/>
      <c r="K1004" s="203"/>
      <c r="L1004" s="204"/>
    </row>
    <row r="1005" spans="1:12" ht="41.4">
      <c r="A1005" s="205" t="s">
        <v>1707</v>
      </c>
      <c r="B1005" s="206" t="s">
        <v>189</v>
      </c>
      <c r="C1005" s="294">
        <v>95745</v>
      </c>
      <c r="D1005" s="295" t="s">
        <v>4443</v>
      </c>
      <c r="E1005" s="296" t="s">
        <v>3556</v>
      </c>
      <c r="F1005" s="289">
        <v>54</v>
      </c>
      <c r="G1005" s="306">
        <v>18.009999999999998</v>
      </c>
      <c r="H1005" s="209">
        <v>6.23</v>
      </c>
      <c r="I1005" s="174">
        <v>24.24</v>
      </c>
      <c r="J1005" s="175">
        <v>0.22226164190779008</v>
      </c>
      <c r="K1005" s="176">
        <v>29.63</v>
      </c>
      <c r="L1005" s="177">
        <v>1600.02</v>
      </c>
    </row>
    <row r="1006" spans="1:12" ht="27.6">
      <c r="A1006" s="205" t="s">
        <v>1708</v>
      </c>
      <c r="B1006" s="170" t="s">
        <v>193</v>
      </c>
      <c r="C1006" s="292" t="s">
        <v>954</v>
      </c>
      <c r="D1006" s="290" t="s">
        <v>4930</v>
      </c>
      <c r="E1006" s="291" t="s">
        <v>3487</v>
      </c>
      <c r="F1006" s="289">
        <v>27</v>
      </c>
      <c r="G1006" s="304">
        <v>8.4499999999999993</v>
      </c>
      <c r="H1006" s="173">
        <v>5.44</v>
      </c>
      <c r="I1006" s="174">
        <v>13.89</v>
      </c>
      <c r="J1006" s="175">
        <v>0.22226164190779008</v>
      </c>
      <c r="K1006" s="176">
        <v>16.98</v>
      </c>
      <c r="L1006" s="177">
        <v>458.46</v>
      </c>
    </row>
    <row r="1007" spans="1:12" ht="27.6">
      <c r="A1007" s="205" t="s">
        <v>1709</v>
      </c>
      <c r="B1007" s="170" t="s">
        <v>193</v>
      </c>
      <c r="C1007" s="292" t="s">
        <v>1149</v>
      </c>
      <c r="D1007" s="290" t="s">
        <v>4958</v>
      </c>
      <c r="E1007" s="291" t="s">
        <v>4934</v>
      </c>
      <c r="F1007" s="289">
        <v>37</v>
      </c>
      <c r="G1007" s="304">
        <v>21.43</v>
      </c>
      <c r="H1007" s="173">
        <v>7.77</v>
      </c>
      <c r="I1007" s="174">
        <v>29.2</v>
      </c>
      <c r="J1007" s="175">
        <v>0.22226164190779008</v>
      </c>
      <c r="K1007" s="176">
        <v>35.69</v>
      </c>
      <c r="L1007" s="177">
        <v>1320.53</v>
      </c>
    </row>
    <row r="1008" spans="1:12" ht="27.6">
      <c r="A1008" s="205" t="s">
        <v>1710</v>
      </c>
      <c r="B1008" s="170" t="s">
        <v>220</v>
      </c>
      <c r="C1008" s="322" t="s">
        <v>1151</v>
      </c>
      <c r="D1008" s="290" t="s">
        <v>4871</v>
      </c>
      <c r="E1008" s="291" t="s">
        <v>3487</v>
      </c>
      <c r="F1008" s="289">
        <v>3</v>
      </c>
      <c r="G1008" s="304">
        <v>14.97</v>
      </c>
      <c r="H1008" s="173">
        <v>15.55</v>
      </c>
      <c r="I1008" s="174">
        <v>30.520000000000003</v>
      </c>
      <c r="J1008" s="175">
        <v>0.22226164190779008</v>
      </c>
      <c r="K1008" s="176">
        <v>37.299999999999997</v>
      </c>
      <c r="L1008" s="177">
        <v>111.9</v>
      </c>
    </row>
    <row r="1009" spans="1:12" ht="27.6">
      <c r="A1009" s="205" t="s">
        <v>1711</v>
      </c>
      <c r="B1009" s="170" t="s">
        <v>484</v>
      </c>
      <c r="C1009" s="292" t="s">
        <v>1155</v>
      </c>
      <c r="D1009" s="290" t="s">
        <v>4973</v>
      </c>
      <c r="E1009" s="291" t="s">
        <v>3487</v>
      </c>
      <c r="F1009" s="289">
        <v>8.67</v>
      </c>
      <c r="G1009" s="304">
        <v>12.81</v>
      </c>
      <c r="H1009" s="173">
        <v>11.66</v>
      </c>
      <c r="I1009" s="174">
        <v>24.47</v>
      </c>
      <c r="J1009" s="175">
        <v>0.22226164190779008</v>
      </c>
      <c r="K1009" s="176">
        <v>29.91</v>
      </c>
      <c r="L1009" s="177">
        <v>259.32</v>
      </c>
    </row>
    <row r="1010" spans="1:12">
      <c r="A1010" s="205" t="s">
        <v>1712</v>
      </c>
      <c r="B1010" s="170" t="s">
        <v>484</v>
      </c>
      <c r="C1010" s="292" t="s">
        <v>1157</v>
      </c>
      <c r="D1010" s="290" t="s">
        <v>4959</v>
      </c>
      <c r="E1010" s="291" t="s">
        <v>3487</v>
      </c>
      <c r="F1010" s="289">
        <v>18</v>
      </c>
      <c r="G1010" s="304">
        <v>9.0500000000000007</v>
      </c>
      <c r="H1010" s="173">
        <v>7.77</v>
      </c>
      <c r="I1010" s="174">
        <v>16.82</v>
      </c>
      <c r="J1010" s="175">
        <v>0.22226164190779008</v>
      </c>
      <c r="K1010" s="176">
        <v>20.56</v>
      </c>
      <c r="L1010" s="177">
        <v>370.08</v>
      </c>
    </row>
    <row r="1011" spans="1:12">
      <c r="A1011" s="205" t="s">
        <v>1713</v>
      </c>
      <c r="B1011" s="206" t="s">
        <v>193</v>
      </c>
      <c r="C1011" s="292" t="s">
        <v>927</v>
      </c>
      <c r="D1011" s="290" t="s">
        <v>4947</v>
      </c>
      <c r="E1011" s="291" t="s">
        <v>3487</v>
      </c>
      <c r="F1011" s="289">
        <v>35</v>
      </c>
      <c r="G1011" s="304">
        <v>3.06</v>
      </c>
      <c r="H1011" s="173">
        <v>1.55</v>
      </c>
      <c r="I1011" s="174">
        <v>4.6100000000000003</v>
      </c>
      <c r="J1011" s="175">
        <v>0.22226164190779008</v>
      </c>
      <c r="K1011" s="176">
        <v>5.63</v>
      </c>
      <c r="L1011" s="177">
        <v>197.05</v>
      </c>
    </row>
    <row r="1012" spans="1:12">
      <c r="A1012" s="205" t="s">
        <v>1714</v>
      </c>
      <c r="B1012" s="170" t="s">
        <v>484</v>
      </c>
      <c r="C1012" s="292" t="s">
        <v>929</v>
      </c>
      <c r="D1012" s="290" t="s">
        <v>4937</v>
      </c>
      <c r="E1012" s="291" t="s">
        <v>3487</v>
      </c>
      <c r="F1012" s="289">
        <v>18</v>
      </c>
      <c r="G1012" s="304">
        <v>31.88</v>
      </c>
      <c r="H1012" s="173">
        <v>11.66</v>
      </c>
      <c r="I1012" s="174">
        <v>43.54</v>
      </c>
      <c r="J1012" s="175">
        <v>0.22226164190779008</v>
      </c>
      <c r="K1012" s="176">
        <v>53.22</v>
      </c>
      <c r="L1012" s="177">
        <v>957.96</v>
      </c>
    </row>
    <row r="1013" spans="1:12">
      <c r="A1013" s="205" t="s">
        <v>1715</v>
      </c>
      <c r="B1013" s="206" t="s">
        <v>193</v>
      </c>
      <c r="C1013" s="292" t="s">
        <v>931</v>
      </c>
      <c r="D1013" s="290" t="s">
        <v>4868</v>
      </c>
      <c r="E1013" s="291" t="s">
        <v>3487</v>
      </c>
      <c r="F1013" s="289">
        <v>35</v>
      </c>
      <c r="G1013" s="304">
        <v>0.36</v>
      </c>
      <c r="H1013" s="173">
        <v>0.39</v>
      </c>
      <c r="I1013" s="174">
        <v>0.75</v>
      </c>
      <c r="J1013" s="175">
        <v>0.22226164190779008</v>
      </c>
      <c r="K1013" s="176">
        <v>0.92</v>
      </c>
      <c r="L1013" s="177">
        <v>32.200000000000003</v>
      </c>
    </row>
    <row r="1014" spans="1:12">
      <c r="A1014" s="205" t="s">
        <v>1716</v>
      </c>
      <c r="B1014" s="206" t="s">
        <v>193</v>
      </c>
      <c r="C1014" s="292" t="s">
        <v>933</v>
      </c>
      <c r="D1014" s="290" t="s">
        <v>4944</v>
      </c>
      <c r="E1014" s="291" t="s">
        <v>3487</v>
      </c>
      <c r="F1014" s="299">
        <v>35</v>
      </c>
      <c r="G1014" s="304">
        <v>1.02</v>
      </c>
      <c r="H1014" s="173">
        <v>0.39</v>
      </c>
      <c r="I1014" s="174">
        <v>1.4100000000000001</v>
      </c>
      <c r="J1014" s="175">
        <v>0.22226164190779008</v>
      </c>
      <c r="K1014" s="176">
        <v>1.72</v>
      </c>
      <c r="L1014" s="177">
        <v>60.2</v>
      </c>
    </row>
    <row r="1015" spans="1:12">
      <c r="A1015" s="196" t="s">
        <v>1717</v>
      </c>
      <c r="B1015" s="197"/>
      <c r="C1015" s="244"/>
      <c r="D1015" s="198" t="s">
        <v>1011</v>
      </c>
      <c r="E1015" s="245"/>
      <c r="F1015" s="246"/>
      <c r="G1015" s="247"/>
      <c r="H1015" s="247"/>
      <c r="I1015" s="203"/>
      <c r="J1015" s="203"/>
      <c r="K1015" s="203"/>
      <c r="L1015" s="204"/>
    </row>
    <row r="1016" spans="1:12" ht="27.6">
      <c r="A1016" s="205" t="s">
        <v>1718</v>
      </c>
      <c r="B1016" s="235" t="s">
        <v>189</v>
      </c>
      <c r="C1016" s="309">
        <v>95801</v>
      </c>
      <c r="D1016" s="297" t="s">
        <v>4451</v>
      </c>
      <c r="E1016" s="298" t="s">
        <v>3487</v>
      </c>
      <c r="F1016" s="299">
        <v>52</v>
      </c>
      <c r="G1016" s="310">
        <v>23.54</v>
      </c>
      <c r="H1016" s="214">
        <v>19.32</v>
      </c>
      <c r="I1016" s="174">
        <v>42.86</v>
      </c>
      <c r="J1016" s="175">
        <v>0.22226164190779008</v>
      </c>
      <c r="K1016" s="176">
        <v>52.39</v>
      </c>
      <c r="L1016" s="177">
        <v>2724.28</v>
      </c>
    </row>
    <row r="1017" spans="1:12">
      <c r="A1017" s="196" t="s">
        <v>1719</v>
      </c>
      <c r="B1017" s="197"/>
      <c r="C1017" s="244"/>
      <c r="D1017" s="198" t="s">
        <v>957</v>
      </c>
      <c r="E1017" s="245"/>
      <c r="F1017" s="246"/>
      <c r="G1017" s="247"/>
      <c r="H1017" s="247"/>
      <c r="I1017" s="203"/>
      <c r="J1017" s="203"/>
      <c r="K1017" s="203"/>
      <c r="L1017" s="204"/>
    </row>
    <row r="1018" spans="1:12">
      <c r="A1018" s="205" t="s">
        <v>1720</v>
      </c>
      <c r="B1018" s="170" t="s">
        <v>484</v>
      </c>
      <c r="C1018" s="292" t="s">
        <v>1721</v>
      </c>
      <c r="D1018" s="290" t="s">
        <v>5143</v>
      </c>
      <c r="E1018" s="291" t="s">
        <v>3487</v>
      </c>
      <c r="F1018" s="289">
        <v>659</v>
      </c>
      <c r="G1018" s="173">
        <v>30.98</v>
      </c>
      <c r="H1018" s="173">
        <v>9.7200000000000006</v>
      </c>
      <c r="I1018" s="174">
        <v>40.700000000000003</v>
      </c>
      <c r="J1018" s="175">
        <v>0.22226164190779008</v>
      </c>
      <c r="K1018" s="176">
        <v>49.75</v>
      </c>
      <c r="L1018" s="177">
        <v>32785.25</v>
      </c>
    </row>
    <row r="1019" spans="1:12" ht="27.6">
      <c r="A1019" s="205" t="s">
        <v>1722</v>
      </c>
      <c r="B1019" s="170" t="s">
        <v>189</v>
      </c>
      <c r="C1019" s="292">
        <v>96977</v>
      </c>
      <c r="D1019" s="290" t="s">
        <v>4495</v>
      </c>
      <c r="E1019" s="291" t="s">
        <v>3556</v>
      </c>
      <c r="F1019" s="289">
        <v>886</v>
      </c>
      <c r="G1019" s="304">
        <v>54.84</v>
      </c>
      <c r="H1019" s="173">
        <v>1.3</v>
      </c>
      <c r="I1019" s="174">
        <v>56.14</v>
      </c>
      <c r="J1019" s="175">
        <v>0.22226164190779008</v>
      </c>
      <c r="K1019" s="176">
        <v>68.62</v>
      </c>
      <c r="L1019" s="177">
        <v>60797.32</v>
      </c>
    </row>
    <row r="1020" spans="1:12" ht="41.4">
      <c r="A1020" s="205" t="s">
        <v>1723</v>
      </c>
      <c r="B1020" s="170" t="s">
        <v>484</v>
      </c>
      <c r="C1020" s="292" t="s">
        <v>1248</v>
      </c>
      <c r="D1020" s="290" t="s">
        <v>4880</v>
      </c>
      <c r="E1020" s="291" t="s">
        <v>3556</v>
      </c>
      <c r="F1020" s="289">
        <v>710</v>
      </c>
      <c r="G1020" s="304">
        <v>7.1</v>
      </c>
      <c r="H1020" s="173">
        <v>5.05</v>
      </c>
      <c r="I1020" s="174">
        <v>12.149999999999999</v>
      </c>
      <c r="J1020" s="175">
        <v>0.22226164190779008</v>
      </c>
      <c r="K1020" s="176">
        <v>14.85</v>
      </c>
      <c r="L1020" s="177">
        <v>10543.5</v>
      </c>
    </row>
    <row r="1021" spans="1:12" ht="41.4">
      <c r="A1021" s="205" t="s">
        <v>1724</v>
      </c>
      <c r="B1021" s="170" t="s">
        <v>484</v>
      </c>
      <c r="C1021" s="292" t="s">
        <v>1107</v>
      </c>
      <c r="D1021" s="290" t="s">
        <v>4881</v>
      </c>
      <c r="E1021" s="291" t="s">
        <v>3556</v>
      </c>
      <c r="F1021" s="299">
        <v>9</v>
      </c>
      <c r="G1021" s="304">
        <v>15.96</v>
      </c>
      <c r="H1021" s="173">
        <v>6.22</v>
      </c>
      <c r="I1021" s="174">
        <v>22.18</v>
      </c>
      <c r="J1021" s="175">
        <v>0.22226164190779008</v>
      </c>
      <c r="K1021" s="176">
        <v>27.11</v>
      </c>
      <c r="L1021" s="177">
        <v>243.99</v>
      </c>
    </row>
    <row r="1022" spans="1:12">
      <c r="A1022" s="196" t="s">
        <v>1725</v>
      </c>
      <c r="B1022" s="197"/>
      <c r="C1022" s="244"/>
      <c r="D1022" s="198" t="s">
        <v>800</v>
      </c>
      <c r="E1022" s="245"/>
      <c r="F1022" s="246"/>
      <c r="G1022" s="247"/>
      <c r="H1022" s="247"/>
      <c r="I1022" s="203"/>
      <c r="J1022" s="203"/>
      <c r="K1022" s="203"/>
      <c r="L1022" s="204"/>
    </row>
    <row r="1023" spans="1:12" ht="27.6">
      <c r="A1023" s="205" t="s">
        <v>1726</v>
      </c>
      <c r="B1023" s="170" t="s">
        <v>484</v>
      </c>
      <c r="C1023" s="292" t="s">
        <v>1727</v>
      </c>
      <c r="D1023" s="290" t="s">
        <v>5144</v>
      </c>
      <c r="E1023" s="291" t="s">
        <v>4963</v>
      </c>
      <c r="F1023" s="299">
        <v>3</v>
      </c>
      <c r="G1023" s="304">
        <v>509.88</v>
      </c>
      <c r="H1023" s="173">
        <v>58.31</v>
      </c>
      <c r="I1023" s="174">
        <v>568.19000000000005</v>
      </c>
      <c r="J1023" s="175">
        <v>0.22226164190779008</v>
      </c>
      <c r="K1023" s="176">
        <v>694.48</v>
      </c>
      <c r="L1023" s="177">
        <v>2083.44</v>
      </c>
    </row>
    <row r="1024" spans="1:12">
      <c r="A1024" s="196" t="s">
        <v>1728</v>
      </c>
      <c r="B1024" s="197"/>
      <c r="C1024" s="244"/>
      <c r="D1024" s="198" t="s">
        <v>1545</v>
      </c>
      <c r="E1024" s="245"/>
      <c r="F1024" s="246"/>
      <c r="G1024" s="247"/>
      <c r="H1024" s="247"/>
      <c r="I1024" s="203"/>
      <c r="J1024" s="203"/>
      <c r="K1024" s="203"/>
      <c r="L1024" s="204"/>
    </row>
    <row r="1025" spans="1:12">
      <c r="A1025" s="205" t="s">
        <v>1729</v>
      </c>
      <c r="B1025" s="170" t="s">
        <v>484</v>
      </c>
      <c r="C1025" s="292" t="s">
        <v>1730</v>
      </c>
      <c r="D1025" s="290" t="s">
        <v>4975</v>
      </c>
      <c r="E1025" s="291" t="s">
        <v>3487</v>
      </c>
      <c r="F1025" s="289">
        <v>649</v>
      </c>
      <c r="G1025" s="304">
        <v>1.19</v>
      </c>
      <c r="H1025" s="173">
        <v>1.17</v>
      </c>
      <c r="I1025" s="174">
        <v>2.36</v>
      </c>
      <c r="J1025" s="175">
        <v>0.22226164190779008</v>
      </c>
      <c r="K1025" s="176">
        <v>2.88</v>
      </c>
      <c r="L1025" s="177">
        <v>1869.12</v>
      </c>
    </row>
    <row r="1026" spans="1:12" ht="27.6">
      <c r="A1026" s="205" t="s">
        <v>1731</v>
      </c>
      <c r="B1026" s="210" t="s">
        <v>193</v>
      </c>
      <c r="C1026" s="292" t="s">
        <v>1732</v>
      </c>
      <c r="D1026" s="290" t="s">
        <v>4960</v>
      </c>
      <c r="E1026" s="291" t="s">
        <v>3487</v>
      </c>
      <c r="F1026" s="289">
        <v>165</v>
      </c>
      <c r="G1026" s="304">
        <v>5.35</v>
      </c>
      <c r="H1026" s="173">
        <v>11.66</v>
      </c>
      <c r="I1026" s="174">
        <v>17.009999999999998</v>
      </c>
      <c r="J1026" s="175">
        <v>0.22226164190779008</v>
      </c>
      <c r="K1026" s="176">
        <v>20.79</v>
      </c>
      <c r="L1026" s="177">
        <v>3430.35</v>
      </c>
    </row>
    <row r="1027" spans="1:12" ht="27.6">
      <c r="A1027" s="205" t="s">
        <v>1733</v>
      </c>
      <c r="B1027" s="210" t="s">
        <v>193</v>
      </c>
      <c r="C1027" s="292" t="s">
        <v>1734</v>
      </c>
      <c r="D1027" s="290" t="s">
        <v>4961</v>
      </c>
      <c r="E1027" s="291" t="s">
        <v>3487</v>
      </c>
      <c r="F1027" s="289">
        <v>19</v>
      </c>
      <c r="G1027" s="304">
        <v>10.039999999999999</v>
      </c>
      <c r="H1027" s="173">
        <v>15.55</v>
      </c>
      <c r="I1027" s="174">
        <v>25.59</v>
      </c>
      <c r="J1027" s="175">
        <v>0.22226164190779008</v>
      </c>
      <c r="K1027" s="176">
        <v>31.28</v>
      </c>
      <c r="L1027" s="177">
        <v>594.32000000000005</v>
      </c>
    </row>
    <row r="1028" spans="1:12" ht="27.6">
      <c r="A1028" s="205" t="s">
        <v>1735</v>
      </c>
      <c r="B1028" s="170" t="s">
        <v>189</v>
      </c>
      <c r="C1028" s="292">
        <v>96986</v>
      </c>
      <c r="D1028" s="290" t="s">
        <v>4496</v>
      </c>
      <c r="E1028" s="291" t="s">
        <v>3487</v>
      </c>
      <c r="F1028" s="289">
        <v>53</v>
      </c>
      <c r="G1028" s="304">
        <v>115.76</v>
      </c>
      <c r="H1028" s="173">
        <v>15.36</v>
      </c>
      <c r="I1028" s="174">
        <v>131.12</v>
      </c>
      <c r="J1028" s="175">
        <v>0.22226164190779008</v>
      </c>
      <c r="K1028" s="176">
        <v>160.26</v>
      </c>
      <c r="L1028" s="177">
        <v>8493.7800000000007</v>
      </c>
    </row>
    <row r="1029" spans="1:12" ht="69">
      <c r="A1029" s="205" t="s">
        <v>1736</v>
      </c>
      <c r="B1029" s="170" t="s">
        <v>193</v>
      </c>
      <c r="C1029" s="292" t="s">
        <v>1737</v>
      </c>
      <c r="D1029" s="290" t="s">
        <v>4584</v>
      </c>
      <c r="E1029" s="291" t="s">
        <v>4236</v>
      </c>
      <c r="F1029" s="289">
        <v>900</v>
      </c>
      <c r="G1029" s="304">
        <v>6.72</v>
      </c>
      <c r="H1029" s="173">
        <v>15.83</v>
      </c>
      <c r="I1029" s="174">
        <v>22.55</v>
      </c>
      <c r="J1029" s="175">
        <v>0.22226164190779008</v>
      </c>
      <c r="K1029" s="176">
        <v>27.56</v>
      </c>
      <c r="L1029" s="177">
        <v>24804</v>
      </c>
    </row>
    <row r="1030" spans="1:12">
      <c r="A1030" s="205" t="s">
        <v>1738</v>
      </c>
      <c r="B1030" s="170" t="s">
        <v>484</v>
      </c>
      <c r="C1030" s="292" t="s">
        <v>1739</v>
      </c>
      <c r="D1030" s="290" t="s">
        <v>5202</v>
      </c>
      <c r="E1030" s="291" t="s">
        <v>3487</v>
      </c>
      <c r="F1030" s="289">
        <v>22</v>
      </c>
      <c r="G1030" s="304">
        <v>15.96</v>
      </c>
      <c r="H1030" s="173">
        <v>2.33</v>
      </c>
      <c r="I1030" s="174">
        <v>18.29</v>
      </c>
      <c r="J1030" s="175">
        <v>0.22226164190779008</v>
      </c>
      <c r="K1030" s="176">
        <v>22.36</v>
      </c>
      <c r="L1030" s="177">
        <v>491.92</v>
      </c>
    </row>
    <row r="1031" spans="1:12" ht="27.6">
      <c r="A1031" s="205" t="s">
        <v>1740</v>
      </c>
      <c r="B1031" s="170" t="s">
        <v>484</v>
      </c>
      <c r="C1031" s="292" t="s">
        <v>1741</v>
      </c>
      <c r="D1031" s="290" t="s">
        <v>5192</v>
      </c>
      <c r="E1031" s="291" t="s">
        <v>3487</v>
      </c>
      <c r="F1031" s="289">
        <v>39</v>
      </c>
      <c r="G1031" s="304">
        <v>41.33</v>
      </c>
      <c r="H1031" s="173">
        <v>58.31</v>
      </c>
      <c r="I1031" s="174">
        <v>99.64</v>
      </c>
      <c r="J1031" s="175">
        <v>0.22226164190779008</v>
      </c>
      <c r="K1031" s="176">
        <v>121.79</v>
      </c>
      <c r="L1031" s="177">
        <v>4749.8100000000004</v>
      </c>
    </row>
    <row r="1032" spans="1:12">
      <c r="A1032" s="205" t="s">
        <v>1742</v>
      </c>
      <c r="B1032" s="170" t="s">
        <v>484</v>
      </c>
      <c r="C1032" s="292" t="s">
        <v>1743</v>
      </c>
      <c r="D1032" s="290" t="s">
        <v>5460</v>
      </c>
      <c r="E1032" s="291" t="s">
        <v>3487</v>
      </c>
      <c r="F1032" s="289">
        <v>1</v>
      </c>
      <c r="G1032" s="304">
        <v>103.54</v>
      </c>
      <c r="H1032" s="173">
        <v>38.869999999999997</v>
      </c>
      <c r="I1032" s="174">
        <v>142.41</v>
      </c>
      <c r="J1032" s="175">
        <v>0.22226164190779008</v>
      </c>
      <c r="K1032" s="176">
        <v>174.06</v>
      </c>
      <c r="L1032" s="177">
        <v>174.06</v>
      </c>
    </row>
    <row r="1033" spans="1:12" ht="27.6">
      <c r="A1033" s="205" t="s">
        <v>1744</v>
      </c>
      <c r="B1033" s="170" t="s">
        <v>189</v>
      </c>
      <c r="C1033" s="292">
        <v>98111</v>
      </c>
      <c r="D1033" s="290" t="s">
        <v>4514</v>
      </c>
      <c r="E1033" s="291" t="s">
        <v>3487</v>
      </c>
      <c r="F1033" s="289">
        <v>53</v>
      </c>
      <c r="G1033" s="304">
        <v>39.24</v>
      </c>
      <c r="H1033" s="173">
        <v>5.96</v>
      </c>
      <c r="I1033" s="174">
        <v>45.2</v>
      </c>
      <c r="J1033" s="175">
        <v>0.22226164190779008</v>
      </c>
      <c r="K1033" s="176">
        <v>55.25</v>
      </c>
      <c r="L1033" s="177">
        <v>2928.25</v>
      </c>
    </row>
    <row r="1034" spans="1:12">
      <c r="A1034" s="205" t="s">
        <v>1745</v>
      </c>
      <c r="B1034" s="170" t="s">
        <v>484</v>
      </c>
      <c r="C1034" s="292" t="s">
        <v>1132</v>
      </c>
      <c r="D1034" s="290" t="s">
        <v>5259</v>
      </c>
      <c r="E1034" s="291" t="s">
        <v>3487</v>
      </c>
      <c r="F1034" s="289">
        <v>4</v>
      </c>
      <c r="G1034" s="304">
        <v>198.23</v>
      </c>
      <c r="H1034" s="173">
        <v>58.31</v>
      </c>
      <c r="I1034" s="174">
        <v>256.53999999999996</v>
      </c>
      <c r="J1034" s="175">
        <v>0.22226164190779008</v>
      </c>
      <c r="K1034" s="176">
        <v>313.56</v>
      </c>
      <c r="L1034" s="177">
        <v>1254.24</v>
      </c>
    </row>
    <row r="1035" spans="1:12">
      <c r="A1035" s="205" t="s">
        <v>1746</v>
      </c>
      <c r="B1035" s="170" t="s">
        <v>484</v>
      </c>
      <c r="C1035" s="292" t="s">
        <v>1133</v>
      </c>
      <c r="D1035" s="290" t="s">
        <v>5260</v>
      </c>
      <c r="E1035" s="291" t="s">
        <v>3487</v>
      </c>
      <c r="F1035" s="289">
        <v>169</v>
      </c>
      <c r="G1035" s="304">
        <v>21.13</v>
      </c>
      <c r="H1035" s="173">
        <v>5.0599999999999996</v>
      </c>
      <c r="I1035" s="174">
        <v>26.189999999999998</v>
      </c>
      <c r="J1035" s="175">
        <v>0.22226164190779008</v>
      </c>
      <c r="K1035" s="176">
        <v>32.01</v>
      </c>
      <c r="L1035" s="177">
        <v>5409.69</v>
      </c>
    </row>
    <row r="1036" spans="1:12">
      <c r="A1036" s="205" t="s">
        <v>1747</v>
      </c>
      <c r="B1036" s="170" t="s">
        <v>484</v>
      </c>
      <c r="C1036" s="292" t="s">
        <v>1134</v>
      </c>
      <c r="D1036" s="290" t="s">
        <v>5261</v>
      </c>
      <c r="E1036" s="291" t="s">
        <v>3487</v>
      </c>
      <c r="F1036" s="299">
        <v>53</v>
      </c>
      <c r="G1036" s="304">
        <v>223.6</v>
      </c>
      <c r="H1036" s="173">
        <v>10.11</v>
      </c>
      <c r="I1036" s="174">
        <v>233.70999999999998</v>
      </c>
      <c r="J1036" s="175">
        <v>0.22226164190779008</v>
      </c>
      <c r="K1036" s="176">
        <v>285.64999999999998</v>
      </c>
      <c r="L1036" s="177">
        <v>15139.45</v>
      </c>
    </row>
    <row r="1037" spans="1:12">
      <c r="A1037" s="196" t="s">
        <v>1748</v>
      </c>
      <c r="B1037" s="197"/>
      <c r="C1037" s="244"/>
      <c r="D1037" s="198" t="s">
        <v>1749</v>
      </c>
      <c r="E1037" s="245"/>
      <c r="F1037" s="246"/>
      <c r="G1037" s="247"/>
      <c r="H1037" s="247"/>
      <c r="I1037" s="203"/>
      <c r="J1037" s="203"/>
      <c r="K1037" s="203"/>
      <c r="L1037" s="204"/>
    </row>
    <row r="1038" spans="1:12" ht="27.6">
      <c r="A1038" s="205" t="s">
        <v>1750</v>
      </c>
      <c r="B1038" s="170" t="s">
        <v>484</v>
      </c>
      <c r="C1038" s="292" t="s">
        <v>1751</v>
      </c>
      <c r="D1038" s="290" t="s">
        <v>5009</v>
      </c>
      <c r="E1038" s="291" t="s">
        <v>3487</v>
      </c>
      <c r="F1038" s="299">
        <v>1</v>
      </c>
      <c r="G1038" s="304">
        <v>959.04</v>
      </c>
      <c r="H1038" s="304">
        <v>2922.72</v>
      </c>
      <c r="I1038" s="174">
        <v>3881.7599999999998</v>
      </c>
      <c r="J1038" s="175">
        <v>0.22226164190779008</v>
      </c>
      <c r="K1038" s="176">
        <v>4744.53</v>
      </c>
      <c r="L1038" s="177">
        <v>4744.53</v>
      </c>
    </row>
    <row r="1039" spans="1:12">
      <c r="A1039" s="179" t="s">
        <v>32</v>
      </c>
      <c r="B1039" s="180"/>
      <c r="C1039" s="195"/>
      <c r="D1039" s="181" t="s">
        <v>1752</v>
      </c>
      <c r="E1039" s="182"/>
      <c r="F1039" s="183"/>
      <c r="G1039" s="184"/>
      <c r="H1039" s="184"/>
      <c r="I1039" s="185"/>
      <c r="J1039" s="186"/>
      <c r="K1039" s="187"/>
      <c r="L1039" s="188">
        <v>144202.87999999998</v>
      </c>
    </row>
    <row r="1040" spans="1:12">
      <c r="A1040" s="196" t="s">
        <v>1753</v>
      </c>
      <c r="B1040" s="197"/>
      <c r="C1040" s="244"/>
      <c r="D1040" s="198" t="s">
        <v>1754</v>
      </c>
      <c r="E1040" s="245"/>
      <c r="F1040" s="246"/>
      <c r="G1040" s="247"/>
      <c r="H1040" s="247"/>
      <c r="I1040" s="203"/>
      <c r="J1040" s="203"/>
      <c r="K1040" s="203"/>
      <c r="L1040" s="204"/>
    </row>
    <row r="1041" spans="1:12" ht="41.4">
      <c r="A1041" s="205" t="s">
        <v>1755</v>
      </c>
      <c r="B1041" s="206" t="s">
        <v>189</v>
      </c>
      <c r="C1041" s="294">
        <v>96727</v>
      </c>
      <c r="D1041" s="295" t="s">
        <v>4489</v>
      </c>
      <c r="E1041" s="296" t="s">
        <v>3556</v>
      </c>
      <c r="F1041" s="289">
        <v>55</v>
      </c>
      <c r="G1041" s="306">
        <v>12.71</v>
      </c>
      <c r="H1041" s="209">
        <v>5.47</v>
      </c>
      <c r="I1041" s="174">
        <v>18.18</v>
      </c>
      <c r="J1041" s="175">
        <v>0.22226164190779008</v>
      </c>
      <c r="K1041" s="176">
        <v>22.22</v>
      </c>
      <c r="L1041" s="177">
        <v>1222.0999999999999</v>
      </c>
    </row>
    <row r="1042" spans="1:12" ht="27.6">
      <c r="A1042" s="205" t="s">
        <v>1756</v>
      </c>
      <c r="B1042" s="170" t="s">
        <v>189</v>
      </c>
      <c r="C1042" s="292">
        <v>96647</v>
      </c>
      <c r="D1042" s="290" t="s">
        <v>4479</v>
      </c>
      <c r="E1042" s="291" t="s">
        <v>3556</v>
      </c>
      <c r="F1042" s="289">
        <v>50</v>
      </c>
      <c r="G1042" s="304">
        <v>17.189999999999998</v>
      </c>
      <c r="H1042" s="173">
        <v>5.55</v>
      </c>
      <c r="I1042" s="174">
        <v>22.74</v>
      </c>
      <c r="J1042" s="175">
        <v>0.22226164190779008</v>
      </c>
      <c r="K1042" s="176">
        <v>27.79</v>
      </c>
      <c r="L1042" s="177">
        <v>1389.5</v>
      </c>
    </row>
    <row r="1043" spans="1:12" ht="27.6">
      <c r="A1043" s="205" t="s">
        <v>1757</v>
      </c>
      <c r="B1043" s="170" t="s">
        <v>189</v>
      </c>
      <c r="C1043" s="292">
        <v>96648</v>
      </c>
      <c r="D1043" s="290" t="s">
        <v>4480</v>
      </c>
      <c r="E1043" s="291" t="s">
        <v>3556</v>
      </c>
      <c r="F1043" s="289">
        <v>138</v>
      </c>
      <c r="G1043" s="304">
        <v>29.43</v>
      </c>
      <c r="H1043" s="173">
        <v>11.4</v>
      </c>
      <c r="I1043" s="174">
        <v>40.83</v>
      </c>
      <c r="J1043" s="175">
        <v>0.22226164190779008</v>
      </c>
      <c r="K1043" s="176">
        <v>49.9</v>
      </c>
      <c r="L1043" s="177">
        <v>6886.2</v>
      </c>
    </row>
    <row r="1044" spans="1:12" ht="27.6">
      <c r="A1044" s="205" t="s">
        <v>1758</v>
      </c>
      <c r="B1044" s="170" t="s">
        <v>189</v>
      </c>
      <c r="C1044" s="292">
        <v>96679</v>
      </c>
      <c r="D1044" s="290" t="s">
        <v>4484</v>
      </c>
      <c r="E1044" s="291" t="s">
        <v>3556</v>
      </c>
      <c r="F1044" s="289">
        <v>55</v>
      </c>
      <c r="G1044" s="304">
        <v>53.18</v>
      </c>
      <c r="H1044" s="173">
        <v>3.57</v>
      </c>
      <c r="I1044" s="174">
        <v>56.75</v>
      </c>
      <c r="J1044" s="175">
        <v>0.22226164190779008</v>
      </c>
      <c r="K1044" s="176">
        <v>69.36</v>
      </c>
      <c r="L1044" s="177">
        <v>3814.8</v>
      </c>
    </row>
    <row r="1045" spans="1:12" ht="27.6">
      <c r="A1045" s="205" t="s">
        <v>1759</v>
      </c>
      <c r="B1045" s="170" t="s">
        <v>189</v>
      </c>
      <c r="C1045" s="292">
        <v>96680</v>
      </c>
      <c r="D1045" s="290" t="s">
        <v>4485</v>
      </c>
      <c r="E1045" s="291" t="s">
        <v>3556</v>
      </c>
      <c r="F1045" s="289">
        <v>9</v>
      </c>
      <c r="G1045" s="304">
        <v>70.740000000000009</v>
      </c>
      <c r="H1045" s="173">
        <v>5.49</v>
      </c>
      <c r="I1045" s="174">
        <v>76.23</v>
      </c>
      <c r="J1045" s="175">
        <v>0.22226164190779008</v>
      </c>
      <c r="K1045" s="176">
        <v>93.17</v>
      </c>
      <c r="L1045" s="177">
        <v>838.53</v>
      </c>
    </row>
    <row r="1046" spans="1:12" ht="41.4">
      <c r="A1046" s="205" t="s">
        <v>1760</v>
      </c>
      <c r="B1046" s="170" t="s">
        <v>189</v>
      </c>
      <c r="C1046" s="292">
        <v>96747</v>
      </c>
      <c r="D1046" s="290" t="s">
        <v>4490</v>
      </c>
      <c r="E1046" s="291" t="s">
        <v>3487</v>
      </c>
      <c r="F1046" s="289">
        <v>35</v>
      </c>
      <c r="G1046" s="304">
        <v>4.13</v>
      </c>
      <c r="H1046" s="173">
        <v>4.95</v>
      </c>
      <c r="I1046" s="174">
        <v>9.08</v>
      </c>
      <c r="J1046" s="175">
        <v>0.22226164190779008</v>
      </c>
      <c r="K1046" s="176">
        <v>11.1</v>
      </c>
      <c r="L1046" s="177">
        <v>388.5</v>
      </c>
    </row>
    <row r="1047" spans="1:12" ht="27.6">
      <c r="A1047" s="205" t="s">
        <v>1761</v>
      </c>
      <c r="B1047" s="170" t="s">
        <v>189</v>
      </c>
      <c r="C1047" s="292">
        <v>96637</v>
      </c>
      <c r="D1047" s="290" t="s">
        <v>4477</v>
      </c>
      <c r="E1047" s="291" t="s">
        <v>3487</v>
      </c>
      <c r="F1047" s="289">
        <v>7</v>
      </c>
      <c r="G1047" s="304">
        <v>6.83</v>
      </c>
      <c r="H1047" s="173">
        <v>9.0500000000000007</v>
      </c>
      <c r="I1047" s="174">
        <v>15.88</v>
      </c>
      <c r="J1047" s="175">
        <v>0.22226164190779008</v>
      </c>
      <c r="K1047" s="176">
        <v>19.41</v>
      </c>
      <c r="L1047" s="177">
        <v>135.87</v>
      </c>
    </row>
    <row r="1048" spans="1:12" ht="27.6">
      <c r="A1048" s="205" t="s">
        <v>1762</v>
      </c>
      <c r="B1048" s="170" t="s">
        <v>189</v>
      </c>
      <c r="C1048" s="292">
        <v>96652</v>
      </c>
      <c r="D1048" s="290" t="s">
        <v>4482</v>
      </c>
      <c r="E1048" s="291" t="s">
        <v>3487</v>
      </c>
      <c r="F1048" s="289">
        <v>47</v>
      </c>
      <c r="G1048" s="304">
        <v>10.040000000000001</v>
      </c>
      <c r="H1048" s="173">
        <v>12.6</v>
      </c>
      <c r="I1048" s="174">
        <v>22.64</v>
      </c>
      <c r="J1048" s="175">
        <v>0.22226164190779008</v>
      </c>
      <c r="K1048" s="176">
        <v>27.67</v>
      </c>
      <c r="L1048" s="177">
        <v>1300.49</v>
      </c>
    </row>
    <row r="1049" spans="1:12" ht="27.6">
      <c r="A1049" s="205" t="s">
        <v>1763</v>
      </c>
      <c r="B1049" s="170" t="s">
        <v>189</v>
      </c>
      <c r="C1049" s="292">
        <v>96690</v>
      </c>
      <c r="D1049" s="290" t="s">
        <v>4486</v>
      </c>
      <c r="E1049" s="291" t="s">
        <v>3487</v>
      </c>
      <c r="F1049" s="289">
        <v>16</v>
      </c>
      <c r="G1049" s="304">
        <v>25.73</v>
      </c>
      <c r="H1049" s="173">
        <v>5.55</v>
      </c>
      <c r="I1049" s="174">
        <v>31.28</v>
      </c>
      <c r="J1049" s="175">
        <v>0.22226164190779008</v>
      </c>
      <c r="K1049" s="176">
        <v>38.229999999999997</v>
      </c>
      <c r="L1049" s="177">
        <v>611.67999999999995</v>
      </c>
    </row>
    <row r="1050" spans="1:12" ht="27.6">
      <c r="A1050" s="205" t="s">
        <v>1764</v>
      </c>
      <c r="B1050" s="170" t="s">
        <v>189</v>
      </c>
      <c r="C1050" s="292">
        <v>96692</v>
      </c>
      <c r="D1050" s="290" t="s">
        <v>4487</v>
      </c>
      <c r="E1050" s="291" t="s">
        <v>3487</v>
      </c>
      <c r="F1050" s="289">
        <v>5</v>
      </c>
      <c r="G1050" s="304">
        <v>38.739999999999995</v>
      </c>
      <c r="H1050" s="173">
        <v>8.52</v>
      </c>
      <c r="I1050" s="174">
        <v>47.259999999999991</v>
      </c>
      <c r="J1050" s="175">
        <v>0.22226164190779008</v>
      </c>
      <c r="K1050" s="176">
        <v>57.76</v>
      </c>
      <c r="L1050" s="177">
        <v>288.8</v>
      </c>
    </row>
    <row r="1051" spans="1:12" ht="41.4">
      <c r="A1051" s="205" t="s">
        <v>1765</v>
      </c>
      <c r="B1051" s="170" t="s">
        <v>189</v>
      </c>
      <c r="C1051" s="292">
        <v>96756</v>
      </c>
      <c r="D1051" s="290" t="s">
        <v>4491</v>
      </c>
      <c r="E1051" s="291" t="s">
        <v>3487</v>
      </c>
      <c r="F1051" s="289">
        <v>8</v>
      </c>
      <c r="G1051" s="304">
        <v>10.840000000000002</v>
      </c>
      <c r="H1051" s="173">
        <v>6.58</v>
      </c>
      <c r="I1051" s="174">
        <v>17.420000000000002</v>
      </c>
      <c r="J1051" s="175">
        <v>0.22226164190779008</v>
      </c>
      <c r="K1051" s="176">
        <v>21.29</v>
      </c>
      <c r="L1051" s="177">
        <v>170.32</v>
      </c>
    </row>
    <row r="1052" spans="1:12" ht="27.6">
      <c r="A1052" s="205" t="s">
        <v>1766</v>
      </c>
      <c r="B1052" s="170" t="s">
        <v>189</v>
      </c>
      <c r="C1052" s="292">
        <v>96642</v>
      </c>
      <c r="D1052" s="290" t="s">
        <v>4478</v>
      </c>
      <c r="E1052" s="291" t="s">
        <v>3487</v>
      </c>
      <c r="F1052" s="289">
        <v>7</v>
      </c>
      <c r="G1052" s="304">
        <v>8.89</v>
      </c>
      <c r="H1052" s="173">
        <v>12.09</v>
      </c>
      <c r="I1052" s="174">
        <v>20.98</v>
      </c>
      <c r="J1052" s="175">
        <v>0.22226164190779008</v>
      </c>
      <c r="K1052" s="176">
        <v>25.64</v>
      </c>
      <c r="L1052" s="177">
        <v>179.48</v>
      </c>
    </row>
    <row r="1053" spans="1:12" ht="41.4">
      <c r="A1053" s="205" t="s">
        <v>1767</v>
      </c>
      <c r="B1053" s="170" t="s">
        <v>189</v>
      </c>
      <c r="C1053" s="292">
        <v>96758</v>
      </c>
      <c r="D1053" s="290" t="s">
        <v>4492</v>
      </c>
      <c r="E1053" s="291" t="s">
        <v>3487</v>
      </c>
      <c r="F1053" s="289">
        <v>28</v>
      </c>
      <c r="G1053" s="304">
        <v>10.99</v>
      </c>
      <c r="H1053" s="173">
        <v>8.42</v>
      </c>
      <c r="I1053" s="174">
        <v>19.41</v>
      </c>
      <c r="J1053" s="175">
        <v>0.22226164190779008</v>
      </c>
      <c r="K1053" s="176">
        <v>23.72</v>
      </c>
      <c r="L1053" s="177">
        <v>664.16</v>
      </c>
    </row>
    <row r="1054" spans="1:12" ht="41.4">
      <c r="A1054" s="205" t="s">
        <v>1768</v>
      </c>
      <c r="B1054" s="170" t="s">
        <v>189</v>
      </c>
      <c r="C1054" s="292">
        <v>96760</v>
      </c>
      <c r="D1054" s="290" t="s">
        <v>4493</v>
      </c>
      <c r="E1054" s="291" t="s">
        <v>3487</v>
      </c>
      <c r="F1054" s="289">
        <v>2</v>
      </c>
      <c r="G1054" s="304">
        <v>29.21</v>
      </c>
      <c r="H1054" s="173">
        <v>12.82</v>
      </c>
      <c r="I1054" s="174">
        <v>42.03</v>
      </c>
      <c r="J1054" s="175">
        <v>0.22226164190779008</v>
      </c>
      <c r="K1054" s="176">
        <v>51.37</v>
      </c>
      <c r="L1054" s="177">
        <v>102.74</v>
      </c>
    </row>
    <row r="1055" spans="1:12" ht="27.6">
      <c r="A1055" s="205" t="s">
        <v>1769</v>
      </c>
      <c r="B1055" s="170" t="s">
        <v>189</v>
      </c>
      <c r="C1055" s="292">
        <v>96714</v>
      </c>
      <c r="D1055" s="290" t="s">
        <v>4488</v>
      </c>
      <c r="E1055" s="291" t="s">
        <v>3487</v>
      </c>
      <c r="F1055" s="289">
        <v>1</v>
      </c>
      <c r="G1055" s="304">
        <v>48.01</v>
      </c>
      <c r="H1055" s="173">
        <v>11.35</v>
      </c>
      <c r="I1055" s="174">
        <v>59.36</v>
      </c>
      <c r="J1055" s="175">
        <v>0.22226164190779008</v>
      </c>
      <c r="K1055" s="176">
        <v>72.55</v>
      </c>
      <c r="L1055" s="177">
        <v>72.55</v>
      </c>
    </row>
    <row r="1056" spans="1:12" ht="27.6">
      <c r="A1056" s="205" t="s">
        <v>1770</v>
      </c>
      <c r="B1056" s="206" t="s">
        <v>193</v>
      </c>
      <c r="C1056" s="292" t="s">
        <v>1771</v>
      </c>
      <c r="D1056" s="290" t="s">
        <v>4810</v>
      </c>
      <c r="E1056" s="291" t="s">
        <v>3487</v>
      </c>
      <c r="F1056" s="289">
        <v>8</v>
      </c>
      <c r="G1056" s="304">
        <v>5.6</v>
      </c>
      <c r="H1056" s="173">
        <v>8.3800000000000008</v>
      </c>
      <c r="I1056" s="174">
        <v>13.98</v>
      </c>
      <c r="J1056" s="175">
        <v>0.22226164190779008</v>
      </c>
      <c r="K1056" s="176">
        <v>17.09</v>
      </c>
      <c r="L1056" s="177">
        <v>136.72</v>
      </c>
    </row>
    <row r="1057" spans="1:12" ht="27.6">
      <c r="A1057" s="205" t="s">
        <v>1772</v>
      </c>
      <c r="B1057" s="170" t="s">
        <v>189</v>
      </c>
      <c r="C1057" s="292">
        <v>96662</v>
      </c>
      <c r="D1057" s="290" t="s">
        <v>4483</v>
      </c>
      <c r="E1057" s="291" t="s">
        <v>3487</v>
      </c>
      <c r="F1057" s="289">
        <v>9</v>
      </c>
      <c r="G1057" s="304">
        <v>7.3100000000000005</v>
      </c>
      <c r="H1057" s="173">
        <v>8.41</v>
      </c>
      <c r="I1057" s="174">
        <v>15.72</v>
      </c>
      <c r="J1057" s="175">
        <v>0.22226164190779008</v>
      </c>
      <c r="K1057" s="176">
        <v>19.21</v>
      </c>
      <c r="L1057" s="177">
        <v>172.89</v>
      </c>
    </row>
    <row r="1058" spans="1:12" ht="27.6">
      <c r="A1058" s="205" t="s">
        <v>1773</v>
      </c>
      <c r="B1058" s="170" t="s">
        <v>189</v>
      </c>
      <c r="C1058" s="292">
        <v>94495</v>
      </c>
      <c r="D1058" s="290" t="s">
        <v>4430</v>
      </c>
      <c r="E1058" s="291" t="s">
        <v>3487</v>
      </c>
      <c r="F1058" s="289">
        <v>6</v>
      </c>
      <c r="G1058" s="304">
        <v>50.21</v>
      </c>
      <c r="H1058" s="173">
        <v>5.67</v>
      </c>
      <c r="I1058" s="174">
        <v>55.88</v>
      </c>
      <c r="J1058" s="175">
        <v>0.22226164190779008</v>
      </c>
      <c r="K1058" s="176">
        <v>68.3</v>
      </c>
      <c r="L1058" s="177">
        <v>409.8</v>
      </c>
    </row>
    <row r="1059" spans="1:12" ht="27.6">
      <c r="A1059" s="205" t="s">
        <v>1774</v>
      </c>
      <c r="B1059" s="170" t="s">
        <v>189</v>
      </c>
      <c r="C1059" s="292">
        <v>94497</v>
      </c>
      <c r="D1059" s="290" t="s">
        <v>4432</v>
      </c>
      <c r="E1059" s="291" t="s">
        <v>3487</v>
      </c>
      <c r="F1059" s="289">
        <v>2</v>
      </c>
      <c r="G1059" s="304">
        <v>86.42</v>
      </c>
      <c r="H1059" s="173">
        <v>10.06</v>
      </c>
      <c r="I1059" s="174">
        <v>96.48</v>
      </c>
      <c r="J1059" s="175">
        <v>0.22226164190779008</v>
      </c>
      <c r="K1059" s="176">
        <v>117.92</v>
      </c>
      <c r="L1059" s="177">
        <v>235.84</v>
      </c>
    </row>
    <row r="1060" spans="1:12" ht="27.6">
      <c r="A1060" s="205" t="s">
        <v>1775</v>
      </c>
      <c r="B1060" s="170" t="s">
        <v>189</v>
      </c>
      <c r="C1060" s="292">
        <v>94498</v>
      </c>
      <c r="D1060" s="290" t="s">
        <v>4433</v>
      </c>
      <c r="E1060" s="291" t="s">
        <v>3487</v>
      </c>
      <c r="F1060" s="289">
        <v>6</v>
      </c>
      <c r="G1060" s="304">
        <v>120.01</v>
      </c>
      <c r="H1060" s="173">
        <v>12.98</v>
      </c>
      <c r="I1060" s="174">
        <v>132.99</v>
      </c>
      <c r="J1060" s="175">
        <v>0.22226164190779008</v>
      </c>
      <c r="K1060" s="176">
        <v>162.55000000000001</v>
      </c>
      <c r="L1060" s="177">
        <v>975.3</v>
      </c>
    </row>
    <row r="1061" spans="1:12" ht="27.6">
      <c r="A1061" s="205" t="s">
        <v>1776</v>
      </c>
      <c r="B1061" s="170" t="s">
        <v>189</v>
      </c>
      <c r="C1061" s="292">
        <v>89986</v>
      </c>
      <c r="D1061" s="290" t="s">
        <v>4323</v>
      </c>
      <c r="E1061" s="291" t="s">
        <v>3487</v>
      </c>
      <c r="F1061" s="289">
        <v>7</v>
      </c>
      <c r="G1061" s="304">
        <v>68.36</v>
      </c>
      <c r="H1061" s="173">
        <v>6.99</v>
      </c>
      <c r="I1061" s="174">
        <v>75.349999999999994</v>
      </c>
      <c r="J1061" s="175">
        <v>0.22226164190779008</v>
      </c>
      <c r="K1061" s="176">
        <v>92.1</v>
      </c>
      <c r="L1061" s="177">
        <v>644.70000000000005</v>
      </c>
    </row>
    <row r="1062" spans="1:12" ht="27.6">
      <c r="A1062" s="205" t="s">
        <v>1777</v>
      </c>
      <c r="B1062" s="170" t="s">
        <v>189</v>
      </c>
      <c r="C1062" s="292">
        <v>89987</v>
      </c>
      <c r="D1062" s="290" t="s">
        <v>4324</v>
      </c>
      <c r="E1062" s="291" t="s">
        <v>3487</v>
      </c>
      <c r="F1062" s="289">
        <v>1</v>
      </c>
      <c r="G1062" s="304">
        <v>77.350000000000009</v>
      </c>
      <c r="H1062" s="173">
        <v>8.44</v>
      </c>
      <c r="I1062" s="174">
        <v>85.79</v>
      </c>
      <c r="J1062" s="175">
        <v>0.22226164190779008</v>
      </c>
      <c r="K1062" s="176">
        <v>104.86</v>
      </c>
      <c r="L1062" s="177">
        <v>104.86</v>
      </c>
    </row>
    <row r="1063" spans="1:12" ht="27.6">
      <c r="A1063" s="205" t="s">
        <v>1778</v>
      </c>
      <c r="B1063" s="190" t="s">
        <v>189</v>
      </c>
      <c r="C1063" s="293">
        <v>94792</v>
      </c>
      <c r="D1063" s="302" t="s">
        <v>4436</v>
      </c>
      <c r="E1063" s="307" t="s">
        <v>3487</v>
      </c>
      <c r="F1063" s="299">
        <v>3</v>
      </c>
      <c r="G1063" s="308">
        <v>94.54</v>
      </c>
      <c r="H1063" s="194">
        <v>9.91</v>
      </c>
      <c r="I1063" s="174">
        <v>104.45</v>
      </c>
      <c r="J1063" s="175">
        <v>0.22226164190779008</v>
      </c>
      <c r="K1063" s="176">
        <v>127.67</v>
      </c>
      <c r="L1063" s="177">
        <v>383.01</v>
      </c>
    </row>
    <row r="1064" spans="1:12">
      <c r="A1064" s="196" t="s">
        <v>1779</v>
      </c>
      <c r="B1064" s="197"/>
      <c r="C1064" s="244"/>
      <c r="D1064" s="198" t="s">
        <v>800</v>
      </c>
      <c r="E1064" s="245"/>
      <c r="F1064" s="246"/>
      <c r="G1064" s="247"/>
      <c r="H1064" s="247"/>
      <c r="I1064" s="203"/>
      <c r="J1064" s="203"/>
      <c r="K1064" s="203"/>
      <c r="L1064" s="204"/>
    </row>
    <row r="1065" spans="1:12">
      <c r="A1065" s="205" t="s">
        <v>1780</v>
      </c>
      <c r="B1065" s="315" t="s">
        <v>484</v>
      </c>
      <c r="C1065" s="292" t="s">
        <v>1781</v>
      </c>
      <c r="D1065" s="290" t="s">
        <v>5127</v>
      </c>
      <c r="E1065" s="291" t="s">
        <v>3487</v>
      </c>
      <c r="F1065" s="289">
        <v>5</v>
      </c>
      <c r="G1065" s="304">
        <v>902.87</v>
      </c>
      <c r="H1065" s="173">
        <v>22.97</v>
      </c>
      <c r="I1065" s="174">
        <v>925.84</v>
      </c>
      <c r="J1065" s="175">
        <v>0.22226164190779008</v>
      </c>
      <c r="K1065" s="176">
        <v>1131.6199999999999</v>
      </c>
      <c r="L1065" s="177">
        <v>5658.1</v>
      </c>
    </row>
    <row r="1066" spans="1:12" ht="96.6">
      <c r="A1066" s="205" t="s">
        <v>1782</v>
      </c>
      <c r="B1066" s="315" t="s">
        <v>484</v>
      </c>
      <c r="C1066" s="292" t="s">
        <v>1783</v>
      </c>
      <c r="D1066" s="290" t="s">
        <v>5128</v>
      </c>
      <c r="E1066" s="291" t="s">
        <v>3487</v>
      </c>
      <c r="F1066" s="289">
        <v>1</v>
      </c>
      <c r="G1066" s="304">
        <v>29466.12</v>
      </c>
      <c r="H1066" s="173">
        <v>306.24</v>
      </c>
      <c r="I1066" s="174">
        <v>29772.36</v>
      </c>
      <c r="J1066" s="175">
        <v>0.22226164190779008</v>
      </c>
      <c r="K1066" s="176">
        <v>36389.61</v>
      </c>
      <c r="L1066" s="177">
        <v>36389.61</v>
      </c>
    </row>
    <row r="1067" spans="1:12" ht="96.6">
      <c r="A1067" s="205" t="s">
        <v>1784</v>
      </c>
      <c r="B1067" s="315" t="s">
        <v>220</v>
      </c>
      <c r="C1067" s="292" t="s">
        <v>1785</v>
      </c>
      <c r="D1067" s="290" t="s">
        <v>5129</v>
      </c>
      <c r="E1067" s="291" t="s">
        <v>3487</v>
      </c>
      <c r="F1067" s="289">
        <v>2</v>
      </c>
      <c r="G1067" s="304">
        <v>3542.12</v>
      </c>
      <c r="H1067" s="173">
        <v>306.24</v>
      </c>
      <c r="I1067" s="174">
        <v>3848.3599999999997</v>
      </c>
      <c r="J1067" s="175">
        <v>0.22226164190779008</v>
      </c>
      <c r="K1067" s="176">
        <v>4703.7</v>
      </c>
      <c r="L1067" s="177">
        <v>9407.4</v>
      </c>
    </row>
    <row r="1068" spans="1:12">
      <c r="A1068" s="205" t="s">
        <v>1786</v>
      </c>
      <c r="B1068" s="315" t="s">
        <v>220</v>
      </c>
      <c r="C1068" s="292" t="s">
        <v>1787</v>
      </c>
      <c r="D1068" s="290" t="s">
        <v>5130</v>
      </c>
      <c r="E1068" s="291" t="s">
        <v>3487</v>
      </c>
      <c r="F1068" s="289">
        <v>5</v>
      </c>
      <c r="G1068" s="304">
        <v>62.23</v>
      </c>
      <c r="H1068" s="173">
        <v>22.97</v>
      </c>
      <c r="I1068" s="174">
        <v>85.199999999999989</v>
      </c>
      <c r="J1068" s="175">
        <v>0.22226164190779008</v>
      </c>
      <c r="K1068" s="176">
        <v>104.14</v>
      </c>
      <c r="L1068" s="177">
        <v>520.70000000000005</v>
      </c>
    </row>
    <row r="1069" spans="1:12" ht="27.6">
      <c r="A1069" s="205" t="s">
        <v>1788</v>
      </c>
      <c r="B1069" s="315" t="s">
        <v>220</v>
      </c>
      <c r="C1069" s="292" t="s">
        <v>1789</v>
      </c>
      <c r="D1069" s="290" t="s">
        <v>5131</v>
      </c>
      <c r="E1069" s="291" t="s">
        <v>3487</v>
      </c>
      <c r="F1069" s="289">
        <v>1</v>
      </c>
      <c r="G1069" s="304">
        <v>1529.84</v>
      </c>
      <c r="H1069" s="173">
        <v>38.28</v>
      </c>
      <c r="I1069" s="174">
        <v>1568.12</v>
      </c>
      <c r="J1069" s="175">
        <v>0.22226164190779008</v>
      </c>
      <c r="K1069" s="176">
        <v>1916.65</v>
      </c>
      <c r="L1069" s="177">
        <v>1916.65</v>
      </c>
    </row>
    <row r="1070" spans="1:12" ht="27.6">
      <c r="A1070" s="205" t="s">
        <v>1790</v>
      </c>
      <c r="B1070" s="315" t="s">
        <v>189</v>
      </c>
      <c r="C1070" s="292">
        <v>99622</v>
      </c>
      <c r="D1070" s="290" t="s">
        <v>4529</v>
      </c>
      <c r="E1070" s="291" t="s">
        <v>3487</v>
      </c>
      <c r="F1070" s="289">
        <v>1</v>
      </c>
      <c r="G1070" s="304">
        <v>214.34</v>
      </c>
      <c r="H1070" s="173">
        <v>10.06</v>
      </c>
      <c r="I1070" s="174">
        <v>224.4</v>
      </c>
      <c r="J1070" s="175">
        <v>0.22226164190779008</v>
      </c>
      <c r="K1070" s="176">
        <v>274.27999999999997</v>
      </c>
      <c r="L1070" s="177">
        <v>274.27999999999997</v>
      </c>
    </row>
    <row r="1071" spans="1:12" ht="27.6">
      <c r="A1071" s="205" t="s">
        <v>1791</v>
      </c>
      <c r="B1071" s="324" t="s">
        <v>189</v>
      </c>
      <c r="C1071" s="293">
        <v>99623</v>
      </c>
      <c r="D1071" s="302" t="s">
        <v>4530</v>
      </c>
      <c r="E1071" s="307" t="s">
        <v>3487</v>
      </c>
      <c r="F1071" s="299">
        <v>1</v>
      </c>
      <c r="G1071" s="308">
        <v>299.89999999999998</v>
      </c>
      <c r="H1071" s="194">
        <v>12.98</v>
      </c>
      <c r="I1071" s="174">
        <v>312.88</v>
      </c>
      <c r="J1071" s="175">
        <v>0.22226164190779008</v>
      </c>
      <c r="K1071" s="176">
        <v>382.42</v>
      </c>
      <c r="L1071" s="177">
        <v>382.42</v>
      </c>
    </row>
    <row r="1072" spans="1:12">
      <c r="A1072" s="196" t="s">
        <v>1792</v>
      </c>
      <c r="B1072" s="197"/>
      <c r="C1072" s="244"/>
      <c r="D1072" s="198" t="s">
        <v>1793</v>
      </c>
      <c r="E1072" s="245"/>
      <c r="F1072" s="246"/>
      <c r="G1072" s="247"/>
      <c r="H1072" s="247"/>
      <c r="I1072" s="203"/>
      <c r="J1072" s="203"/>
      <c r="K1072" s="203"/>
      <c r="L1072" s="204"/>
    </row>
    <row r="1073" spans="1:12">
      <c r="A1073" s="205" t="s">
        <v>1794</v>
      </c>
      <c r="B1073" s="170" t="s">
        <v>220</v>
      </c>
      <c r="C1073" s="292" t="s">
        <v>1795</v>
      </c>
      <c r="D1073" s="290" t="s">
        <v>5132</v>
      </c>
      <c r="E1073" s="291" t="s">
        <v>3487</v>
      </c>
      <c r="F1073" s="299">
        <v>20</v>
      </c>
      <c r="G1073" s="173">
        <v>2018.12</v>
      </c>
      <c r="H1073" s="173">
        <v>306.24</v>
      </c>
      <c r="I1073" s="174">
        <v>2324.3599999999997</v>
      </c>
      <c r="J1073" s="175">
        <v>0.22226164190779008</v>
      </c>
      <c r="K1073" s="176">
        <v>2840.98</v>
      </c>
      <c r="L1073" s="177">
        <v>56819.6</v>
      </c>
    </row>
    <row r="1074" spans="1:12">
      <c r="A1074" s="196" t="s">
        <v>1796</v>
      </c>
      <c r="B1074" s="197"/>
      <c r="C1074" s="244"/>
      <c r="D1074" s="198" t="s">
        <v>1797</v>
      </c>
      <c r="E1074" s="245"/>
      <c r="F1074" s="246"/>
      <c r="G1074" s="247"/>
      <c r="H1074" s="247"/>
      <c r="I1074" s="203"/>
      <c r="J1074" s="203"/>
      <c r="K1074" s="203"/>
      <c r="L1074" s="204"/>
    </row>
    <row r="1075" spans="1:12" ht="41.4">
      <c r="A1075" s="205" t="s">
        <v>1798</v>
      </c>
      <c r="B1075" s="170" t="s">
        <v>220</v>
      </c>
      <c r="C1075" s="292" t="s">
        <v>1799</v>
      </c>
      <c r="D1075" s="290" t="s">
        <v>5133</v>
      </c>
      <c r="E1075" s="291" t="s">
        <v>3487</v>
      </c>
      <c r="F1075" s="289">
        <v>2</v>
      </c>
      <c r="G1075" s="173">
        <v>1914.62</v>
      </c>
      <c r="H1075" s="173">
        <v>306.24</v>
      </c>
      <c r="I1075" s="174">
        <v>2220.8599999999997</v>
      </c>
      <c r="J1075" s="175">
        <v>0.22226164190779008</v>
      </c>
      <c r="K1075" s="176">
        <v>2714.47</v>
      </c>
      <c r="L1075" s="177">
        <v>5428.94</v>
      </c>
    </row>
    <row r="1076" spans="1:12" ht="41.4">
      <c r="A1076" s="205" t="s">
        <v>1800</v>
      </c>
      <c r="B1076" s="170" t="s">
        <v>220</v>
      </c>
      <c r="C1076" s="292" t="s">
        <v>1801</v>
      </c>
      <c r="D1076" s="290" t="s">
        <v>5134</v>
      </c>
      <c r="E1076" s="291" t="s">
        <v>3487</v>
      </c>
      <c r="F1076" s="289">
        <v>1</v>
      </c>
      <c r="G1076" s="173">
        <v>2554.62</v>
      </c>
      <c r="H1076" s="173">
        <v>306.24</v>
      </c>
      <c r="I1076" s="174">
        <v>2860.8599999999997</v>
      </c>
      <c r="J1076" s="175">
        <v>0.22226164190779008</v>
      </c>
      <c r="K1076" s="176">
        <v>3496.72</v>
      </c>
      <c r="L1076" s="177">
        <v>3496.72</v>
      </c>
    </row>
    <row r="1077" spans="1:12" ht="41.4">
      <c r="A1077" s="205" t="s">
        <v>1802</v>
      </c>
      <c r="B1077" s="170" t="s">
        <v>220</v>
      </c>
      <c r="C1077" s="292" t="s">
        <v>1803</v>
      </c>
      <c r="D1077" s="290" t="s">
        <v>5135</v>
      </c>
      <c r="E1077" s="291" t="s">
        <v>3487</v>
      </c>
      <c r="F1077" s="299">
        <v>1</v>
      </c>
      <c r="G1077" s="173">
        <v>1967.92</v>
      </c>
      <c r="H1077" s="173">
        <v>306.24</v>
      </c>
      <c r="I1077" s="174">
        <v>2274.16</v>
      </c>
      <c r="J1077" s="175">
        <v>0.22226164190779008</v>
      </c>
      <c r="K1077" s="176">
        <v>2779.62</v>
      </c>
      <c r="L1077" s="177">
        <v>2779.62</v>
      </c>
    </row>
    <row r="1078" spans="1:12">
      <c r="A1078" s="179" t="s">
        <v>33</v>
      </c>
      <c r="B1078" s="180"/>
      <c r="C1078" s="195"/>
      <c r="D1078" s="181" t="s">
        <v>1804</v>
      </c>
      <c r="E1078" s="182"/>
      <c r="F1078" s="183"/>
      <c r="G1078" s="184"/>
      <c r="H1078" s="184"/>
      <c r="I1078" s="185"/>
      <c r="J1078" s="186"/>
      <c r="K1078" s="187"/>
      <c r="L1078" s="188">
        <v>68506.200000000012</v>
      </c>
    </row>
    <row r="1079" spans="1:12">
      <c r="A1079" s="196" t="s">
        <v>1805</v>
      </c>
      <c r="B1079" s="197"/>
      <c r="C1079" s="244"/>
      <c r="D1079" s="198" t="s">
        <v>1806</v>
      </c>
      <c r="E1079" s="245"/>
      <c r="F1079" s="246"/>
      <c r="G1079" s="247"/>
      <c r="H1079" s="247"/>
      <c r="I1079" s="203"/>
      <c r="J1079" s="203"/>
      <c r="K1079" s="203"/>
      <c r="L1079" s="204"/>
    </row>
    <row r="1080" spans="1:12" ht="27.6">
      <c r="A1080" s="205" t="s">
        <v>1807</v>
      </c>
      <c r="B1080" s="206" t="s">
        <v>189</v>
      </c>
      <c r="C1080" s="294">
        <v>89355</v>
      </c>
      <c r="D1080" s="295" t="s">
        <v>4253</v>
      </c>
      <c r="E1080" s="296" t="s">
        <v>3556</v>
      </c>
      <c r="F1080" s="289">
        <v>202</v>
      </c>
      <c r="G1080" s="306">
        <v>7.9300000000000015</v>
      </c>
      <c r="H1080" s="209">
        <v>12.24</v>
      </c>
      <c r="I1080" s="174">
        <v>20.170000000000002</v>
      </c>
      <c r="J1080" s="175">
        <v>0.22226164190779008</v>
      </c>
      <c r="K1080" s="176">
        <v>24.65</v>
      </c>
      <c r="L1080" s="177">
        <v>4979.3</v>
      </c>
    </row>
    <row r="1081" spans="1:12" ht="27.6">
      <c r="A1081" s="205" t="s">
        <v>1808</v>
      </c>
      <c r="B1081" s="170" t="s">
        <v>189</v>
      </c>
      <c r="C1081" s="292">
        <v>89356</v>
      </c>
      <c r="D1081" s="295" t="s">
        <v>4254</v>
      </c>
      <c r="E1081" s="296" t="s">
        <v>3556</v>
      </c>
      <c r="F1081" s="289">
        <v>234</v>
      </c>
      <c r="G1081" s="306">
        <v>9.69</v>
      </c>
      <c r="H1081" s="209">
        <v>14.15</v>
      </c>
      <c r="I1081" s="174">
        <v>23.84</v>
      </c>
      <c r="J1081" s="175">
        <v>0.22226164190779008</v>
      </c>
      <c r="K1081" s="176">
        <v>29.14</v>
      </c>
      <c r="L1081" s="177">
        <v>6818.76</v>
      </c>
    </row>
    <row r="1082" spans="1:12" ht="27.6">
      <c r="A1082" s="205" t="s">
        <v>1809</v>
      </c>
      <c r="B1082" s="170" t="s">
        <v>189</v>
      </c>
      <c r="C1082" s="292">
        <v>89357</v>
      </c>
      <c r="D1082" s="295" t="s">
        <v>4255</v>
      </c>
      <c r="E1082" s="296" t="s">
        <v>3556</v>
      </c>
      <c r="F1082" s="289">
        <v>74</v>
      </c>
      <c r="G1082" s="306">
        <v>16.889999999999997</v>
      </c>
      <c r="H1082" s="209">
        <v>16.84</v>
      </c>
      <c r="I1082" s="174">
        <v>33.729999999999997</v>
      </c>
      <c r="J1082" s="175">
        <v>0.22226164190779008</v>
      </c>
      <c r="K1082" s="176">
        <v>41.23</v>
      </c>
      <c r="L1082" s="177">
        <v>3051.02</v>
      </c>
    </row>
    <row r="1083" spans="1:12" ht="27.6">
      <c r="A1083" s="205" t="s">
        <v>1810</v>
      </c>
      <c r="B1083" s="170" t="s">
        <v>189</v>
      </c>
      <c r="C1083" s="292">
        <v>89448</v>
      </c>
      <c r="D1083" s="295" t="s">
        <v>4269</v>
      </c>
      <c r="E1083" s="296" t="s">
        <v>3556</v>
      </c>
      <c r="F1083" s="289">
        <v>83</v>
      </c>
      <c r="G1083" s="304">
        <v>16.740000000000002</v>
      </c>
      <c r="H1083" s="173">
        <v>0.9</v>
      </c>
      <c r="I1083" s="174">
        <v>17.64</v>
      </c>
      <c r="J1083" s="175">
        <v>0.22226164190779008</v>
      </c>
      <c r="K1083" s="176">
        <v>21.56</v>
      </c>
      <c r="L1083" s="177">
        <v>1789.48</v>
      </c>
    </row>
    <row r="1084" spans="1:12" ht="27.6">
      <c r="A1084" s="205" t="s">
        <v>1811</v>
      </c>
      <c r="B1084" s="170" t="s">
        <v>189</v>
      </c>
      <c r="C1084" s="292">
        <v>89449</v>
      </c>
      <c r="D1084" s="295" t="s">
        <v>4270</v>
      </c>
      <c r="E1084" s="296" t="s">
        <v>3556</v>
      </c>
      <c r="F1084" s="289">
        <v>15</v>
      </c>
      <c r="G1084" s="304">
        <v>19.2</v>
      </c>
      <c r="H1084" s="173">
        <v>1.0900000000000001</v>
      </c>
      <c r="I1084" s="174">
        <v>20.29</v>
      </c>
      <c r="J1084" s="175">
        <v>0.22226164190779008</v>
      </c>
      <c r="K1084" s="176">
        <v>24.8</v>
      </c>
      <c r="L1084" s="177">
        <v>372</v>
      </c>
    </row>
    <row r="1085" spans="1:12" ht="27.6">
      <c r="A1085" s="205" t="s">
        <v>1812</v>
      </c>
      <c r="B1085" s="170" t="s">
        <v>189</v>
      </c>
      <c r="C1085" s="292">
        <v>89450</v>
      </c>
      <c r="D1085" s="295" t="s">
        <v>4271</v>
      </c>
      <c r="E1085" s="296" t="s">
        <v>3556</v>
      </c>
      <c r="F1085" s="289">
        <v>29</v>
      </c>
      <c r="G1085" s="304">
        <v>32.22</v>
      </c>
      <c r="H1085" s="173">
        <v>1.28</v>
      </c>
      <c r="I1085" s="174">
        <v>33.5</v>
      </c>
      <c r="J1085" s="175">
        <v>0.22226164190779008</v>
      </c>
      <c r="K1085" s="176">
        <v>40.950000000000003</v>
      </c>
      <c r="L1085" s="177">
        <v>1187.55</v>
      </c>
    </row>
    <row r="1086" spans="1:12" ht="27.6">
      <c r="A1086" s="205" t="s">
        <v>1813</v>
      </c>
      <c r="B1086" s="170" t="s">
        <v>189</v>
      </c>
      <c r="C1086" s="292">
        <v>89358</v>
      </c>
      <c r="D1086" s="295" t="s">
        <v>4256</v>
      </c>
      <c r="E1086" s="296" t="s">
        <v>3487</v>
      </c>
      <c r="F1086" s="289">
        <v>133</v>
      </c>
      <c r="G1086" s="306">
        <v>3.2500000000000009</v>
      </c>
      <c r="H1086" s="209">
        <v>4.96</v>
      </c>
      <c r="I1086" s="174">
        <v>8.2100000000000009</v>
      </c>
      <c r="J1086" s="175">
        <v>0.22226164190779008</v>
      </c>
      <c r="K1086" s="176">
        <v>10.029999999999999</v>
      </c>
      <c r="L1086" s="177">
        <v>1333.99</v>
      </c>
    </row>
    <row r="1087" spans="1:12" ht="27.6">
      <c r="A1087" s="205" t="s">
        <v>1814</v>
      </c>
      <c r="B1087" s="170" t="s">
        <v>189</v>
      </c>
      <c r="C1087" s="292">
        <v>89362</v>
      </c>
      <c r="D1087" s="295" t="s">
        <v>4258</v>
      </c>
      <c r="E1087" s="296" t="s">
        <v>3487</v>
      </c>
      <c r="F1087" s="289">
        <v>89</v>
      </c>
      <c r="G1087" s="306">
        <v>4.0199999999999996</v>
      </c>
      <c r="H1087" s="209">
        <v>5.77</v>
      </c>
      <c r="I1087" s="174">
        <v>9.7899999999999991</v>
      </c>
      <c r="J1087" s="175">
        <v>0.22226164190779008</v>
      </c>
      <c r="K1087" s="176">
        <v>11.97</v>
      </c>
      <c r="L1087" s="177">
        <v>1065.33</v>
      </c>
    </row>
    <row r="1088" spans="1:12" ht="27.6">
      <c r="A1088" s="205" t="s">
        <v>1815</v>
      </c>
      <c r="B1088" s="170" t="s">
        <v>189</v>
      </c>
      <c r="C1088" s="292">
        <v>89367</v>
      </c>
      <c r="D1088" s="295" t="s">
        <v>4260</v>
      </c>
      <c r="E1088" s="296" t="s">
        <v>3487</v>
      </c>
      <c r="F1088" s="289">
        <v>19</v>
      </c>
      <c r="G1088" s="306">
        <v>6.6499999999999995</v>
      </c>
      <c r="H1088" s="209">
        <v>6.88</v>
      </c>
      <c r="I1088" s="174">
        <v>13.53</v>
      </c>
      <c r="J1088" s="175">
        <v>0.22226164190779008</v>
      </c>
      <c r="K1088" s="176">
        <v>16.54</v>
      </c>
      <c r="L1088" s="177">
        <v>314.26</v>
      </c>
    </row>
    <row r="1089" spans="1:12" ht="27.6">
      <c r="A1089" s="205" t="s">
        <v>1816</v>
      </c>
      <c r="B1089" s="170" t="s">
        <v>189</v>
      </c>
      <c r="C1089" s="292">
        <v>89497</v>
      </c>
      <c r="D1089" s="295" t="s">
        <v>4275</v>
      </c>
      <c r="E1089" s="296" t="s">
        <v>3487</v>
      </c>
      <c r="F1089" s="289">
        <v>21</v>
      </c>
      <c r="G1089" s="304">
        <v>9.84</v>
      </c>
      <c r="H1089" s="173">
        <v>3.4</v>
      </c>
      <c r="I1089" s="174">
        <v>13.24</v>
      </c>
      <c r="J1089" s="175">
        <v>0.22226164190779008</v>
      </c>
      <c r="K1089" s="176">
        <v>16.18</v>
      </c>
      <c r="L1089" s="177">
        <v>339.78</v>
      </c>
    </row>
    <row r="1090" spans="1:12" ht="27.6">
      <c r="A1090" s="205" t="s">
        <v>1817</v>
      </c>
      <c r="B1090" s="170" t="s">
        <v>189</v>
      </c>
      <c r="C1090" s="292">
        <v>89501</v>
      </c>
      <c r="D1090" s="295" t="s">
        <v>4277</v>
      </c>
      <c r="E1090" s="296" t="s">
        <v>3487</v>
      </c>
      <c r="F1090" s="289">
        <v>7</v>
      </c>
      <c r="G1090" s="304">
        <v>11.77</v>
      </c>
      <c r="H1090" s="173">
        <v>4.12</v>
      </c>
      <c r="I1090" s="174">
        <v>15.89</v>
      </c>
      <c r="J1090" s="175">
        <v>0.22226164190779008</v>
      </c>
      <c r="K1090" s="176">
        <v>19.420000000000002</v>
      </c>
      <c r="L1090" s="177">
        <v>135.94</v>
      </c>
    </row>
    <row r="1091" spans="1:12" ht="27.6">
      <c r="A1091" s="205" t="s">
        <v>1818</v>
      </c>
      <c r="B1091" s="170" t="s">
        <v>189</v>
      </c>
      <c r="C1091" s="292">
        <v>89505</v>
      </c>
      <c r="D1091" s="295" t="s">
        <v>4279</v>
      </c>
      <c r="E1091" s="296" t="s">
        <v>3487</v>
      </c>
      <c r="F1091" s="289">
        <v>6</v>
      </c>
      <c r="G1091" s="304">
        <v>37.120000000000005</v>
      </c>
      <c r="H1091" s="173">
        <v>4.87</v>
      </c>
      <c r="I1091" s="174">
        <v>41.99</v>
      </c>
      <c r="J1091" s="175">
        <v>0.22226164190779008</v>
      </c>
      <c r="K1091" s="176">
        <v>51.32</v>
      </c>
      <c r="L1091" s="177">
        <v>307.92</v>
      </c>
    </row>
    <row r="1092" spans="1:12" ht="27.6">
      <c r="A1092" s="205" t="s">
        <v>1819</v>
      </c>
      <c r="B1092" s="206" t="s">
        <v>193</v>
      </c>
      <c r="C1092" s="292" t="s">
        <v>1820</v>
      </c>
      <c r="D1092" s="290" t="s">
        <v>4797</v>
      </c>
      <c r="E1092" s="291" t="s">
        <v>3487</v>
      </c>
      <c r="F1092" s="289">
        <v>100</v>
      </c>
      <c r="G1092" s="304">
        <v>9.07</v>
      </c>
      <c r="H1092" s="173">
        <v>5.74</v>
      </c>
      <c r="I1092" s="174">
        <v>14.81</v>
      </c>
      <c r="J1092" s="175">
        <v>0.22226164190779008</v>
      </c>
      <c r="K1092" s="176">
        <v>18.100000000000001</v>
      </c>
      <c r="L1092" s="177">
        <v>1810</v>
      </c>
    </row>
    <row r="1093" spans="1:12" ht="41.4">
      <c r="A1093" s="205" t="s">
        <v>1821</v>
      </c>
      <c r="B1093" s="170" t="s">
        <v>189</v>
      </c>
      <c r="C1093" s="292">
        <v>89366</v>
      </c>
      <c r="D1093" s="295" t="s">
        <v>4259</v>
      </c>
      <c r="E1093" s="296" t="s">
        <v>3487</v>
      </c>
      <c r="F1093" s="289">
        <v>6</v>
      </c>
      <c r="G1093" s="306">
        <v>12.37</v>
      </c>
      <c r="H1093" s="209">
        <v>5.74</v>
      </c>
      <c r="I1093" s="174">
        <v>18.11</v>
      </c>
      <c r="J1093" s="175">
        <v>0.22226164190779008</v>
      </c>
      <c r="K1093" s="176">
        <v>22.14</v>
      </c>
      <c r="L1093" s="177">
        <v>132.84</v>
      </c>
    </row>
    <row r="1094" spans="1:12" ht="27.6">
      <c r="A1094" s="205" t="s">
        <v>1822</v>
      </c>
      <c r="B1094" s="170" t="s">
        <v>189</v>
      </c>
      <c r="C1094" s="292">
        <v>89359</v>
      </c>
      <c r="D1094" s="295" t="s">
        <v>4257</v>
      </c>
      <c r="E1094" s="296" t="s">
        <v>3487</v>
      </c>
      <c r="F1094" s="289">
        <v>1</v>
      </c>
      <c r="G1094" s="306">
        <v>3.7</v>
      </c>
      <c r="H1094" s="209">
        <v>4.96</v>
      </c>
      <c r="I1094" s="174">
        <v>8.66</v>
      </c>
      <c r="J1094" s="175">
        <v>0.22226164190779008</v>
      </c>
      <c r="K1094" s="176">
        <v>10.58</v>
      </c>
      <c r="L1094" s="177">
        <v>10.58</v>
      </c>
    </row>
    <row r="1095" spans="1:12" ht="27.6">
      <c r="A1095" s="205" t="s">
        <v>1823</v>
      </c>
      <c r="B1095" s="170" t="s">
        <v>189</v>
      </c>
      <c r="C1095" s="292">
        <v>89393</v>
      </c>
      <c r="D1095" s="295" t="s">
        <v>4263</v>
      </c>
      <c r="E1095" s="296" t="s">
        <v>3487</v>
      </c>
      <c r="F1095" s="289">
        <v>21</v>
      </c>
      <c r="G1095" s="306">
        <v>4.84</v>
      </c>
      <c r="H1095" s="209">
        <v>6.6</v>
      </c>
      <c r="I1095" s="174">
        <v>11.44</v>
      </c>
      <c r="J1095" s="175">
        <v>0.22226164190779008</v>
      </c>
      <c r="K1095" s="176">
        <v>13.98</v>
      </c>
      <c r="L1095" s="177">
        <v>293.58</v>
      </c>
    </row>
    <row r="1096" spans="1:12" ht="27.6">
      <c r="A1096" s="205" t="s">
        <v>1824</v>
      </c>
      <c r="B1096" s="170" t="s">
        <v>189</v>
      </c>
      <c r="C1096" s="292">
        <v>89395</v>
      </c>
      <c r="D1096" s="295" t="s">
        <v>4264</v>
      </c>
      <c r="E1096" s="296" t="s">
        <v>3487</v>
      </c>
      <c r="F1096" s="289">
        <v>20</v>
      </c>
      <c r="G1096" s="306">
        <v>5.9700000000000006</v>
      </c>
      <c r="H1096" s="209">
        <v>7.68</v>
      </c>
      <c r="I1096" s="174">
        <v>13.65</v>
      </c>
      <c r="J1096" s="175">
        <v>0.22226164190779008</v>
      </c>
      <c r="K1096" s="176">
        <v>16.68</v>
      </c>
      <c r="L1096" s="177">
        <v>333.6</v>
      </c>
    </row>
    <row r="1097" spans="1:12" ht="27.6">
      <c r="A1097" s="205" t="s">
        <v>1825</v>
      </c>
      <c r="B1097" s="170" t="s">
        <v>189</v>
      </c>
      <c r="C1097" s="292">
        <v>89398</v>
      </c>
      <c r="D1097" s="295" t="s">
        <v>4265</v>
      </c>
      <c r="E1097" s="296" t="s">
        <v>3487</v>
      </c>
      <c r="F1097" s="289">
        <v>2</v>
      </c>
      <c r="G1097" s="304">
        <v>10.830000000000002</v>
      </c>
      <c r="H1097" s="173">
        <v>9.11</v>
      </c>
      <c r="I1097" s="174">
        <v>19.940000000000001</v>
      </c>
      <c r="J1097" s="175">
        <v>0.22226164190779008</v>
      </c>
      <c r="K1097" s="176">
        <v>24.37</v>
      </c>
      <c r="L1097" s="177">
        <v>48.74</v>
      </c>
    </row>
    <row r="1098" spans="1:12" ht="27.6">
      <c r="A1098" s="205" t="s">
        <v>1826</v>
      </c>
      <c r="B1098" s="170" t="s">
        <v>189</v>
      </c>
      <c r="C1098" s="292">
        <v>89623</v>
      </c>
      <c r="D1098" s="290" t="s">
        <v>4287</v>
      </c>
      <c r="E1098" s="301" t="s">
        <v>1827</v>
      </c>
      <c r="F1098" s="289">
        <v>3</v>
      </c>
      <c r="G1098" s="304">
        <v>16.220000000000002</v>
      </c>
      <c r="H1098" s="173">
        <v>4.54</v>
      </c>
      <c r="I1098" s="174">
        <v>20.76</v>
      </c>
      <c r="J1098" s="175">
        <v>0.22226164190779008</v>
      </c>
      <c r="K1098" s="176">
        <v>25.37</v>
      </c>
      <c r="L1098" s="177">
        <v>76.11</v>
      </c>
    </row>
    <row r="1099" spans="1:12" ht="27.6">
      <c r="A1099" s="205" t="s">
        <v>1828</v>
      </c>
      <c r="B1099" s="170" t="s">
        <v>189</v>
      </c>
      <c r="C1099" s="292">
        <v>89442</v>
      </c>
      <c r="D1099" s="295" t="s">
        <v>4267</v>
      </c>
      <c r="E1099" s="296" t="s">
        <v>3487</v>
      </c>
      <c r="F1099" s="289">
        <v>47</v>
      </c>
      <c r="G1099" s="304">
        <v>7.5400000000000009</v>
      </c>
      <c r="H1099" s="173">
        <v>4.5999999999999996</v>
      </c>
      <c r="I1099" s="174">
        <v>12.14</v>
      </c>
      <c r="J1099" s="175">
        <v>0.22226164190779008</v>
      </c>
      <c r="K1099" s="176">
        <v>14.84</v>
      </c>
      <c r="L1099" s="177">
        <v>697.48</v>
      </c>
    </row>
    <row r="1100" spans="1:12" ht="27.6">
      <c r="A1100" s="205" t="s">
        <v>1829</v>
      </c>
      <c r="B1100" s="170" t="s">
        <v>189</v>
      </c>
      <c r="C1100" s="292">
        <v>89445</v>
      </c>
      <c r="D1100" s="295" t="s">
        <v>4268</v>
      </c>
      <c r="E1100" s="296" t="s">
        <v>3487</v>
      </c>
      <c r="F1100" s="289">
        <v>12</v>
      </c>
      <c r="G1100" s="304">
        <v>12.170000000000002</v>
      </c>
      <c r="H1100" s="173">
        <v>5.47</v>
      </c>
      <c r="I1100" s="174">
        <v>17.64</v>
      </c>
      <c r="J1100" s="175">
        <v>0.22226164190779008</v>
      </c>
      <c r="K1100" s="176">
        <v>21.56</v>
      </c>
      <c r="L1100" s="177">
        <v>258.72000000000003</v>
      </c>
    </row>
    <row r="1101" spans="1:12" ht="27.6">
      <c r="A1101" s="205" t="s">
        <v>1830</v>
      </c>
      <c r="B1101" s="170" t="s">
        <v>189</v>
      </c>
      <c r="C1101" s="292">
        <v>89624</v>
      </c>
      <c r="D1101" s="290" t="s">
        <v>4288</v>
      </c>
      <c r="E1101" s="291" t="s">
        <v>3487</v>
      </c>
      <c r="F1101" s="289">
        <v>10</v>
      </c>
      <c r="G1101" s="304">
        <v>17.5</v>
      </c>
      <c r="H1101" s="173">
        <v>4.54</v>
      </c>
      <c r="I1101" s="174">
        <v>22.04</v>
      </c>
      <c r="J1101" s="175">
        <v>0.22226164190779008</v>
      </c>
      <c r="K1101" s="176">
        <v>26.94</v>
      </c>
      <c r="L1101" s="177">
        <v>269.39999999999998</v>
      </c>
    </row>
    <row r="1102" spans="1:12" ht="27.6">
      <c r="A1102" s="205" t="s">
        <v>1831</v>
      </c>
      <c r="B1102" s="206" t="s">
        <v>193</v>
      </c>
      <c r="C1102" s="292" t="s">
        <v>1832</v>
      </c>
      <c r="D1102" s="290" t="s">
        <v>4798</v>
      </c>
      <c r="E1102" s="291" t="s">
        <v>3487</v>
      </c>
      <c r="F1102" s="289">
        <v>41</v>
      </c>
      <c r="G1102" s="304">
        <v>2.56</v>
      </c>
      <c r="H1102" s="173">
        <v>3.45</v>
      </c>
      <c r="I1102" s="174">
        <v>6.01</v>
      </c>
      <c r="J1102" s="175">
        <v>0.22226164190779008</v>
      </c>
      <c r="K1102" s="176">
        <v>7.35</v>
      </c>
      <c r="L1102" s="177">
        <v>301.35000000000002</v>
      </c>
    </row>
    <row r="1103" spans="1:12" ht="27.6">
      <c r="A1103" s="205" t="s">
        <v>1833</v>
      </c>
      <c r="B1103" s="206" t="s">
        <v>193</v>
      </c>
      <c r="C1103" s="292" t="s">
        <v>1834</v>
      </c>
      <c r="D1103" s="290" t="s">
        <v>4801</v>
      </c>
      <c r="E1103" s="291" t="s">
        <v>3487</v>
      </c>
      <c r="F1103" s="289">
        <v>6</v>
      </c>
      <c r="G1103" s="304">
        <v>3.37</v>
      </c>
      <c r="H1103" s="173">
        <v>3.45</v>
      </c>
      <c r="I1103" s="174">
        <v>6.82</v>
      </c>
      <c r="J1103" s="175">
        <v>0.22226164190779008</v>
      </c>
      <c r="K1103" s="176">
        <v>8.34</v>
      </c>
      <c r="L1103" s="177">
        <v>50.04</v>
      </c>
    </row>
    <row r="1104" spans="1:12" ht="27.6">
      <c r="A1104" s="205" t="s">
        <v>1835</v>
      </c>
      <c r="B1104" s="170" t="s">
        <v>189</v>
      </c>
      <c r="C1104" s="292">
        <v>90375</v>
      </c>
      <c r="D1104" s="290" t="s">
        <v>4325</v>
      </c>
      <c r="E1104" s="291" t="s">
        <v>3487</v>
      </c>
      <c r="F1104" s="289">
        <v>1</v>
      </c>
      <c r="G1104" s="304">
        <v>5.660000000000001</v>
      </c>
      <c r="H1104" s="173">
        <v>4.5599999999999996</v>
      </c>
      <c r="I1104" s="174">
        <v>10.220000000000001</v>
      </c>
      <c r="J1104" s="175">
        <v>0.22226164190779008</v>
      </c>
      <c r="K1104" s="176">
        <v>12.49</v>
      </c>
      <c r="L1104" s="177">
        <v>12.49</v>
      </c>
    </row>
    <row r="1105" spans="1:12" ht="27.6">
      <c r="A1105" s="205" t="s">
        <v>1836</v>
      </c>
      <c r="B1105" s="170" t="s">
        <v>189</v>
      </c>
      <c r="C1105" s="292">
        <v>89605</v>
      </c>
      <c r="D1105" s="290" t="s">
        <v>4286</v>
      </c>
      <c r="E1105" s="291" t="s">
        <v>3487</v>
      </c>
      <c r="F1105" s="289">
        <v>1</v>
      </c>
      <c r="G1105" s="304">
        <v>20.18</v>
      </c>
      <c r="H1105" s="173">
        <v>3.24</v>
      </c>
      <c r="I1105" s="174">
        <v>23.42</v>
      </c>
      <c r="J1105" s="175">
        <v>0.22226164190779008</v>
      </c>
      <c r="K1105" s="176">
        <v>28.63</v>
      </c>
      <c r="L1105" s="177">
        <v>28.63</v>
      </c>
    </row>
    <row r="1106" spans="1:12" ht="27.6">
      <c r="A1106" s="205" t="s">
        <v>1837</v>
      </c>
      <c r="B1106" s="206" t="s">
        <v>193</v>
      </c>
      <c r="C1106" s="292" t="s">
        <v>1838</v>
      </c>
      <c r="D1106" s="290" t="s">
        <v>4802</v>
      </c>
      <c r="E1106" s="291" t="s">
        <v>3487</v>
      </c>
      <c r="F1106" s="289">
        <v>1</v>
      </c>
      <c r="G1106" s="304">
        <v>8.24</v>
      </c>
      <c r="H1106" s="173">
        <v>6.51</v>
      </c>
      <c r="I1106" s="174">
        <v>14.75</v>
      </c>
      <c r="J1106" s="175">
        <v>0.22226164190779008</v>
      </c>
      <c r="K1106" s="176">
        <v>18.03</v>
      </c>
      <c r="L1106" s="177">
        <v>18.03</v>
      </c>
    </row>
    <row r="1107" spans="1:12" ht="27.6">
      <c r="A1107" s="205" t="s">
        <v>1839</v>
      </c>
      <c r="B1107" s="190" t="s">
        <v>189</v>
      </c>
      <c r="C1107" s="293">
        <v>89374</v>
      </c>
      <c r="D1107" s="297" t="s">
        <v>4261</v>
      </c>
      <c r="E1107" s="298" t="s">
        <v>3487</v>
      </c>
      <c r="F1107" s="299">
        <v>1</v>
      </c>
      <c r="G1107" s="310">
        <v>8.6000000000000014</v>
      </c>
      <c r="H1107" s="214">
        <v>3.28</v>
      </c>
      <c r="I1107" s="174">
        <v>11.88</v>
      </c>
      <c r="J1107" s="175">
        <v>0.22226164190779008</v>
      </c>
      <c r="K1107" s="176">
        <v>14.52</v>
      </c>
      <c r="L1107" s="177">
        <v>14.52</v>
      </c>
    </row>
    <row r="1108" spans="1:12">
      <c r="A1108" s="196" t="s">
        <v>1840</v>
      </c>
      <c r="B1108" s="197"/>
      <c r="C1108" s="325"/>
      <c r="D1108" s="318" t="s">
        <v>1841</v>
      </c>
      <c r="E1108" s="326"/>
      <c r="F1108" s="313"/>
      <c r="G1108" s="304"/>
      <c r="H1108" s="247"/>
      <c r="I1108" s="203"/>
      <c r="J1108" s="203"/>
      <c r="K1108" s="203"/>
      <c r="L1108" s="204"/>
    </row>
    <row r="1109" spans="1:12" ht="27.6">
      <c r="A1109" s="205" t="s">
        <v>1842</v>
      </c>
      <c r="B1109" s="206" t="s">
        <v>189</v>
      </c>
      <c r="C1109" s="294">
        <v>89986</v>
      </c>
      <c r="D1109" s="295" t="s">
        <v>4323</v>
      </c>
      <c r="E1109" s="296" t="s">
        <v>3487</v>
      </c>
      <c r="F1109" s="289">
        <v>56</v>
      </c>
      <c r="G1109" s="306">
        <v>68.36</v>
      </c>
      <c r="H1109" s="209">
        <v>6.99</v>
      </c>
      <c r="I1109" s="174">
        <v>75.349999999999994</v>
      </c>
      <c r="J1109" s="175">
        <v>0.22226164190779008</v>
      </c>
      <c r="K1109" s="176">
        <v>92.1</v>
      </c>
      <c r="L1109" s="177">
        <v>5157.6000000000004</v>
      </c>
    </row>
    <row r="1110" spans="1:12" ht="27.6">
      <c r="A1110" s="205" t="s">
        <v>1843</v>
      </c>
      <c r="B1110" s="170" t="s">
        <v>189</v>
      </c>
      <c r="C1110" s="292">
        <v>89987</v>
      </c>
      <c r="D1110" s="290" t="s">
        <v>4324</v>
      </c>
      <c r="E1110" s="291" t="s">
        <v>3487</v>
      </c>
      <c r="F1110" s="289">
        <v>18</v>
      </c>
      <c r="G1110" s="304">
        <v>77.350000000000009</v>
      </c>
      <c r="H1110" s="173">
        <v>8.44</v>
      </c>
      <c r="I1110" s="174">
        <v>85.79</v>
      </c>
      <c r="J1110" s="175">
        <v>0.22226164190779008</v>
      </c>
      <c r="K1110" s="176">
        <v>104.86</v>
      </c>
      <c r="L1110" s="177">
        <v>1887.48</v>
      </c>
    </row>
    <row r="1111" spans="1:12" ht="27.6">
      <c r="A1111" s="205" t="s">
        <v>1844</v>
      </c>
      <c r="B1111" s="170" t="s">
        <v>189</v>
      </c>
      <c r="C1111" s="292">
        <v>94792</v>
      </c>
      <c r="D1111" s="290" t="s">
        <v>4436</v>
      </c>
      <c r="E1111" s="291" t="s">
        <v>3487</v>
      </c>
      <c r="F1111" s="289">
        <v>6</v>
      </c>
      <c r="G1111" s="304">
        <v>94.54</v>
      </c>
      <c r="H1111" s="173">
        <v>9.91</v>
      </c>
      <c r="I1111" s="174">
        <v>104.45</v>
      </c>
      <c r="J1111" s="175">
        <v>0.22226164190779008</v>
      </c>
      <c r="K1111" s="176">
        <v>127.67</v>
      </c>
      <c r="L1111" s="177">
        <v>766.02</v>
      </c>
    </row>
    <row r="1112" spans="1:12" ht="27.6">
      <c r="A1112" s="205" t="s">
        <v>1845</v>
      </c>
      <c r="B1112" s="170" t="s">
        <v>189</v>
      </c>
      <c r="C1112" s="292">
        <v>94491</v>
      </c>
      <c r="D1112" s="290" t="s">
        <v>4427</v>
      </c>
      <c r="E1112" s="291" t="s">
        <v>3487</v>
      </c>
      <c r="F1112" s="289">
        <v>2</v>
      </c>
      <c r="G1112" s="304">
        <v>61.720000000000006</v>
      </c>
      <c r="H1112" s="173">
        <v>4.32</v>
      </c>
      <c r="I1112" s="174">
        <v>66.040000000000006</v>
      </c>
      <c r="J1112" s="175">
        <v>0.22226164190779008</v>
      </c>
      <c r="K1112" s="176">
        <v>80.72</v>
      </c>
      <c r="L1112" s="177">
        <v>161.44</v>
      </c>
    </row>
    <row r="1113" spans="1:12" ht="27.6">
      <c r="A1113" s="205" t="s">
        <v>1846</v>
      </c>
      <c r="B1113" s="170" t="s">
        <v>1847</v>
      </c>
      <c r="C1113" s="292">
        <v>94497</v>
      </c>
      <c r="D1113" s="290" t="s">
        <v>4432</v>
      </c>
      <c r="E1113" s="291" t="s">
        <v>3487</v>
      </c>
      <c r="F1113" s="289">
        <v>2</v>
      </c>
      <c r="G1113" s="304">
        <v>86.42</v>
      </c>
      <c r="H1113" s="173">
        <v>10.06</v>
      </c>
      <c r="I1113" s="174">
        <v>96.48</v>
      </c>
      <c r="J1113" s="175">
        <v>0.22226164190779008</v>
      </c>
      <c r="K1113" s="176">
        <v>117.92</v>
      </c>
      <c r="L1113" s="177">
        <v>235.84</v>
      </c>
    </row>
    <row r="1114" spans="1:12" ht="27.6">
      <c r="A1114" s="205" t="s">
        <v>1848</v>
      </c>
      <c r="B1114" s="170" t="s">
        <v>189</v>
      </c>
      <c r="C1114" s="292">
        <v>94492</v>
      </c>
      <c r="D1114" s="290" t="s">
        <v>4428</v>
      </c>
      <c r="E1114" s="291" t="s">
        <v>3487</v>
      </c>
      <c r="F1114" s="289">
        <v>3</v>
      </c>
      <c r="G1114" s="304">
        <v>63.580000000000005</v>
      </c>
      <c r="H1114" s="173">
        <v>4.32</v>
      </c>
      <c r="I1114" s="174">
        <v>67.900000000000006</v>
      </c>
      <c r="J1114" s="175">
        <v>0.22226164190779008</v>
      </c>
      <c r="K1114" s="176">
        <v>82.99</v>
      </c>
      <c r="L1114" s="177">
        <v>248.97</v>
      </c>
    </row>
    <row r="1115" spans="1:12" ht="27.6">
      <c r="A1115" s="205" t="s">
        <v>1849</v>
      </c>
      <c r="B1115" s="190" t="s">
        <v>189</v>
      </c>
      <c r="C1115" s="293">
        <v>94493</v>
      </c>
      <c r="D1115" s="302" t="s">
        <v>4429</v>
      </c>
      <c r="E1115" s="307" t="s">
        <v>3487</v>
      </c>
      <c r="F1115" s="299">
        <v>5</v>
      </c>
      <c r="G1115" s="308">
        <v>117.44</v>
      </c>
      <c r="H1115" s="194">
        <v>7.01</v>
      </c>
      <c r="I1115" s="174">
        <v>124.45</v>
      </c>
      <c r="J1115" s="175">
        <v>0.22226164190779008</v>
      </c>
      <c r="K1115" s="176">
        <v>152.11000000000001</v>
      </c>
      <c r="L1115" s="177">
        <v>760.55</v>
      </c>
    </row>
    <row r="1116" spans="1:12">
      <c r="A1116" s="196" t="s">
        <v>1850</v>
      </c>
      <c r="B1116" s="197"/>
      <c r="C1116" s="325"/>
      <c r="D1116" s="318" t="s">
        <v>800</v>
      </c>
      <c r="E1116" s="326"/>
      <c r="F1116" s="313"/>
      <c r="G1116" s="304"/>
      <c r="H1116" s="247"/>
      <c r="I1116" s="203"/>
      <c r="J1116" s="203"/>
      <c r="K1116" s="203"/>
      <c r="L1116" s="204"/>
    </row>
    <row r="1117" spans="1:12" ht="27.6">
      <c r="A1117" s="205" t="s">
        <v>1851</v>
      </c>
      <c r="B1117" s="206" t="s">
        <v>189</v>
      </c>
      <c r="C1117" s="294">
        <v>102137</v>
      </c>
      <c r="D1117" s="295" t="s">
        <v>4552</v>
      </c>
      <c r="E1117" s="296" t="s">
        <v>3487</v>
      </c>
      <c r="F1117" s="289">
        <v>2</v>
      </c>
      <c r="G1117" s="306">
        <v>63.370000000000005</v>
      </c>
      <c r="H1117" s="209">
        <v>24.61</v>
      </c>
      <c r="I1117" s="174">
        <v>87.98</v>
      </c>
      <c r="J1117" s="175">
        <v>0.22226164190779008</v>
      </c>
      <c r="K1117" s="176">
        <v>107.53</v>
      </c>
      <c r="L1117" s="177">
        <v>215.06</v>
      </c>
    </row>
    <row r="1118" spans="1:12">
      <c r="A1118" s="205" t="s">
        <v>1852</v>
      </c>
      <c r="B1118" s="170" t="s">
        <v>484</v>
      </c>
      <c r="C1118" s="292" t="s">
        <v>1853</v>
      </c>
      <c r="D1118" s="290" t="s">
        <v>4807</v>
      </c>
      <c r="E1118" s="291" t="s">
        <v>3487</v>
      </c>
      <c r="F1118" s="299">
        <v>4</v>
      </c>
      <c r="G1118" s="304">
        <v>6448</v>
      </c>
      <c r="H1118" s="173">
        <v>306.24</v>
      </c>
      <c r="I1118" s="174">
        <v>6754.24</v>
      </c>
      <c r="J1118" s="175">
        <v>0.22226164190779008</v>
      </c>
      <c r="K1118" s="176">
        <v>8255.4500000000007</v>
      </c>
      <c r="L1118" s="177">
        <v>33021.800000000003</v>
      </c>
    </row>
    <row r="1119" spans="1:12">
      <c r="A1119" s="179" t="s">
        <v>34</v>
      </c>
      <c r="B1119" s="180"/>
      <c r="C1119" s="317"/>
      <c r="D1119" s="318" t="s">
        <v>1854</v>
      </c>
      <c r="E1119" s="319"/>
      <c r="F1119" s="320"/>
      <c r="G1119" s="321"/>
      <c r="H1119" s="184"/>
      <c r="I1119" s="185"/>
      <c r="J1119" s="186"/>
      <c r="K1119" s="187"/>
      <c r="L1119" s="188">
        <v>172746.31</v>
      </c>
    </row>
    <row r="1120" spans="1:12">
      <c r="A1120" s="196" t="s">
        <v>1855</v>
      </c>
      <c r="B1120" s="197"/>
      <c r="C1120" s="325"/>
      <c r="D1120" s="318" t="s">
        <v>1856</v>
      </c>
      <c r="E1120" s="326"/>
      <c r="F1120" s="313"/>
      <c r="G1120" s="304"/>
      <c r="H1120" s="247"/>
      <c r="I1120" s="203"/>
      <c r="J1120" s="203"/>
      <c r="K1120" s="203"/>
      <c r="L1120" s="204"/>
    </row>
    <row r="1121" spans="1:12" ht="27.6">
      <c r="A1121" s="205" t="s">
        <v>1857</v>
      </c>
      <c r="B1121" s="206" t="s">
        <v>189</v>
      </c>
      <c r="C1121" s="294">
        <v>89355</v>
      </c>
      <c r="D1121" s="295" t="s">
        <v>4253</v>
      </c>
      <c r="E1121" s="296" t="s">
        <v>3556</v>
      </c>
      <c r="F1121" s="289">
        <v>16</v>
      </c>
      <c r="G1121" s="306">
        <v>7.9300000000000015</v>
      </c>
      <c r="H1121" s="209">
        <v>12.24</v>
      </c>
      <c r="I1121" s="174">
        <v>20.170000000000002</v>
      </c>
      <c r="J1121" s="175">
        <v>0.22226164190779008</v>
      </c>
      <c r="K1121" s="176">
        <v>24.65</v>
      </c>
      <c r="L1121" s="177">
        <v>394.4</v>
      </c>
    </row>
    <row r="1122" spans="1:12" ht="27.6">
      <c r="A1122" s="205" t="s">
        <v>1858</v>
      </c>
      <c r="B1122" s="170" t="s">
        <v>189</v>
      </c>
      <c r="C1122" s="292">
        <v>89356</v>
      </c>
      <c r="D1122" s="295" t="s">
        <v>4254</v>
      </c>
      <c r="E1122" s="296" t="s">
        <v>3556</v>
      </c>
      <c r="F1122" s="289">
        <v>783</v>
      </c>
      <c r="G1122" s="306">
        <v>9.69</v>
      </c>
      <c r="H1122" s="209">
        <v>14.15</v>
      </c>
      <c r="I1122" s="174">
        <v>23.84</v>
      </c>
      <c r="J1122" s="175">
        <v>0.22226164190779008</v>
      </c>
      <c r="K1122" s="176">
        <v>29.14</v>
      </c>
      <c r="L1122" s="177">
        <v>22816.62</v>
      </c>
    </row>
    <row r="1123" spans="1:12" ht="27.6">
      <c r="A1123" s="205" t="s">
        <v>1859</v>
      </c>
      <c r="B1123" s="170" t="s">
        <v>189</v>
      </c>
      <c r="C1123" s="292">
        <v>89357</v>
      </c>
      <c r="D1123" s="295" t="s">
        <v>4255</v>
      </c>
      <c r="E1123" s="296" t="s">
        <v>3556</v>
      </c>
      <c r="F1123" s="289">
        <v>28</v>
      </c>
      <c r="G1123" s="306">
        <v>16.889999999999997</v>
      </c>
      <c r="H1123" s="209">
        <v>16.84</v>
      </c>
      <c r="I1123" s="174">
        <v>33.729999999999997</v>
      </c>
      <c r="J1123" s="175">
        <v>0.22226164190779008</v>
      </c>
      <c r="K1123" s="176">
        <v>41.23</v>
      </c>
      <c r="L1123" s="177">
        <v>1154.44</v>
      </c>
    </row>
    <row r="1124" spans="1:12" ht="27.6">
      <c r="A1124" s="205" t="s">
        <v>1860</v>
      </c>
      <c r="B1124" s="170" t="s">
        <v>189</v>
      </c>
      <c r="C1124" s="292">
        <v>89448</v>
      </c>
      <c r="D1124" s="295" t="s">
        <v>4269</v>
      </c>
      <c r="E1124" s="296" t="s">
        <v>3556</v>
      </c>
      <c r="F1124" s="289">
        <v>67</v>
      </c>
      <c r="G1124" s="304">
        <v>16.740000000000002</v>
      </c>
      <c r="H1124" s="173">
        <v>0.9</v>
      </c>
      <c r="I1124" s="174">
        <v>17.64</v>
      </c>
      <c r="J1124" s="175">
        <v>0.22226164190779008</v>
      </c>
      <c r="K1124" s="176">
        <v>21.56</v>
      </c>
      <c r="L1124" s="177">
        <v>1444.52</v>
      </c>
    </row>
    <row r="1125" spans="1:12" ht="27.6">
      <c r="A1125" s="205" t="s">
        <v>1861</v>
      </c>
      <c r="B1125" s="170" t="s">
        <v>189</v>
      </c>
      <c r="C1125" s="292">
        <v>89450</v>
      </c>
      <c r="D1125" s="295" t="s">
        <v>4271</v>
      </c>
      <c r="E1125" s="296" t="s">
        <v>3556</v>
      </c>
      <c r="F1125" s="289">
        <v>79</v>
      </c>
      <c r="G1125" s="304">
        <v>32.22</v>
      </c>
      <c r="H1125" s="173">
        <v>1.28</v>
      </c>
      <c r="I1125" s="174">
        <v>33.5</v>
      </c>
      <c r="J1125" s="175">
        <v>0.22226164190779008</v>
      </c>
      <c r="K1125" s="176">
        <v>40.950000000000003</v>
      </c>
      <c r="L1125" s="177">
        <v>3235.05</v>
      </c>
    </row>
    <row r="1126" spans="1:12" ht="27.6">
      <c r="A1126" s="205" t="s">
        <v>1862</v>
      </c>
      <c r="B1126" s="170" t="s">
        <v>189</v>
      </c>
      <c r="C1126" s="292">
        <v>89451</v>
      </c>
      <c r="D1126" s="295" t="s">
        <v>4272</v>
      </c>
      <c r="E1126" s="296" t="s">
        <v>3556</v>
      </c>
      <c r="F1126" s="289">
        <v>47</v>
      </c>
      <c r="G1126" s="304">
        <v>53.78</v>
      </c>
      <c r="H1126" s="173">
        <v>1.58</v>
      </c>
      <c r="I1126" s="174">
        <v>55.36</v>
      </c>
      <c r="J1126" s="175">
        <v>0.22226164190779008</v>
      </c>
      <c r="K1126" s="176">
        <v>67.66</v>
      </c>
      <c r="L1126" s="177">
        <v>3180.02</v>
      </c>
    </row>
    <row r="1127" spans="1:12" ht="41.4">
      <c r="A1127" s="205" t="s">
        <v>1863</v>
      </c>
      <c r="B1127" s="170" t="s">
        <v>189</v>
      </c>
      <c r="C1127" s="292">
        <v>89714</v>
      </c>
      <c r="D1127" s="290" t="s">
        <v>4301</v>
      </c>
      <c r="E1127" s="291" t="s">
        <v>3556</v>
      </c>
      <c r="F1127" s="289">
        <v>8</v>
      </c>
      <c r="G1127" s="304">
        <v>36.14</v>
      </c>
      <c r="H1127" s="173">
        <v>28.34</v>
      </c>
      <c r="I1127" s="174">
        <v>64.48</v>
      </c>
      <c r="J1127" s="175">
        <v>0.22226164190779008</v>
      </c>
      <c r="K1127" s="176">
        <v>78.81</v>
      </c>
      <c r="L1127" s="177">
        <v>630.48</v>
      </c>
    </row>
    <row r="1128" spans="1:12" ht="27.6">
      <c r="A1128" s="205" t="s">
        <v>1864</v>
      </c>
      <c r="B1128" s="170" t="s">
        <v>189</v>
      </c>
      <c r="C1128" s="292">
        <v>89358</v>
      </c>
      <c r="D1128" s="295" t="s">
        <v>4256</v>
      </c>
      <c r="E1128" s="296" t="s">
        <v>3487</v>
      </c>
      <c r="F1128" s="289">
        <v>21</v>
      </c>
      <c r="G1128" s="306">
        <v>3.2500000000000009</v>
      </c>
      <c r="H1128" s="209">
        <v>4.96</v>
      </c>
      <c r="I1128" s="174">
        <v>8.2100000000000009</v>
      </c>
      <c r="J1128" s="175">
        <v>0.22226164190779008</v>
      </c>
      <c r="K1128" s="176">
        <v>10.029999999999999</v>
      </c>
      <c r="L1128" s="177">
        <v>210.63</v>
      </c>
    </row>
    <row r="1129" spans="1:12" ht="27.6">
      <c r="A1129" s="205" t="s">
        <v>1865</v>
      </c>
      <c r="B1129" s="170" t="s">
        <v>189</v>
      </c>
      <c r="C1129" s="292">
        <v>89362</v>
      </c>
      <c r="D1129" s="295" t="s">
        <v>4258</v>
      </c>
      <c r="E1129" s="296" t="s">
        <v>3487</v>
      </c>
      <c r="F1129" s="289">
        <v>103</v>
      </c>
      <c r="G1129" s="306">
        <v>4.0199999999999996</v>
      </c>
      <c r="H1129" s="209">
        <v>5.77</v>
      </c>
      <c r="I1129" s="174">
        <v>9.7899999999999991</v>
      </c>
      <c r="J1129" s="175">
        <v>0.22226164190779008</v>
      </c>
      <c r="K1129" s="176">
        <v>11.97</v>
      </c>
      <c r="L1129" s="177">
        <v>1232.9100000000001</v>
      </c>
    </row>
    <row r="1130" spans="1:12" ht="27.6">
      <c r="A1130" s="205" t="s">
        <v>1866</v>
      </c>
      <c r="B1130" s="170" t="s">
        <v>189</v>
      </c>
      <c r="C1130" s="292">
        <v>89367</v>
      </c>
      <c r="D1130" s="295" t="s">
        <v>4260</v>
      </c>
      <c r="E1130" s="296" t="s">
        <v>3487</v>
      </c>
      <c r="F1130" s="289">
        <v>1</v>
      </c>
      <c r="G1130" s="306">
        <v>6.6499999999999995</v>
      </c>
      <c r="H1130" s="209">
        <v>6.88</v>
      </c>
      <c r="I1130" s="174">
        <v>13.53</v>
      </c>
      <c r="J1130" s="175">
        <v>0.22226164190779008</v>
      </c>
      <c r="K1130" s="176">
        <v>16.54</v>
      </c>
      <c r="L1130" s="177">
        <v>16.54</v>
      </c>
    </row>
    <row r="1131" spans="1:12" ht="27.6">
      <c r="A1131" s="205" t="s">
        <v>1867</v>
      </c>
      <c r="B1131" s="170" t="s">
        <v>189</v>
      </c>
      <c r="C1131" s="292">
        <v>89497</v>
      </c>
      <c r="D1131" s="295" t="s">
        <v>4275</v>
      </c>
      <c r="E1131" s="296" t="s">
        <v>3487</v>
      </c>
      <c r="F1131" s="289">
        <v>38</v>
      </c>
      <c r="G1131" s="304">
        <v>9.84</v>
      </c>
      <c r="H1131" s="173">
        <v>3.4</v>
      </c>
      <c r="I1131" s="174">
        <v>13.24</v>
      </c>
      <c r="J1131" s="175">
        <v>0.22226164190779008</v>
      </c>
      <c r="K1131" s="176">
        <v>16.18</v>
      </c>
      <c r="L1131" s="177">
        <v>614.84</v>
      </c>
    </row>
    <row r="1132" spans="1:12" ht="27.6">
      <c r="A1132" s="205" t="s">
        <v>1868</v>
      </c>
      <c r="B1132" s="170" t="s">
        <v>189</v>
      </c>
      <c r="C1132" s="292">
        <v>89501</v>
      </c>
      <c r="D1132" s="295" t="s">
        <v>4277</v>
      </c>
      <c r="E1132" s="296" t="s">
        <v>3487</v>
      </c>
      <c r="F1132" s="289">
        <v>24</v>
      </c>
      <c r="G1132" s="304">
        <v>11.77</v>
      </c>
      <c r="H1132" s="173">
        <v>4.12</v>
      </c>
      <c r="I1132" s="174">
        <v>15.89</v>
      </c>
      <c r="J1132" s="175">
        <v>0.22226164190779008</v>
      </c>
      <c r="K1132" s="176">
        <v>19.420000000000002</v>
      </c>
      <c r="L1132" s="177">
        <v>466.08</v>
      </c>
    </row>
    <row r="1133" spans="1:12" ht="27.6">
      <c r="A1133" s="205" t="s">
        <v>1869</v>
      </c>
      <c r="B1133" s="170" t="s">
        <v>189</v>
      </c>
      <c r="C1133" s="292">
        <v>89505</v>
      </c>
      <c r="D1133" s="295" t="s">
        <v>4279</v>
      </c>
      <c r="E1133" s="296" t="s">
        <v>3487</v>
      </c>
      <c r="F1133" s="289">
        <v>25</v>
      </c>
      <c r="G1133" s="304">
        <v>37.120000000000005</v>
      </c>
      <c r="H1133" s="173">
        <v>4.87</v>
      </c>
      <c r="I1133" s="174">
        <v>41.99</v>
      </c>
      <c r="J1133" s="175">
        <v>0.22226164190779008</v>
      </c>
      <c r="K1133" s="176">
        <v>51.32</v>
      </c>
      <c r="L1133" s="177">
        <v>1283</v>
      </c>
    </row>
    <row r="1134" spans="1:12" ht="27.6">
      <c r="A1134" s="205" t="s">
        <v>1870</v>
      </c>
      <c r="B1134" s="170" t="s">
        <v>189</v>
      </c>
      <c r="C1134" s="292">
        <v>89513</v>
      </c>
      <c r="D1134" s="290" t="s">
        <v>4280</v>
      </c>
      <c r="E1134" s="291" t="s">
        <v>3487</v>
      </c>
      <c r="F1134" s="289">
        <v>21</v>
      </c>
      <c r="G1134" s="304">
        <v>126.2</v>
      </c>
      <c r="H1134" s="173">
        <v>5.98</v>
      </c>
      <c r="I1134" s="174">
        <v>132.18</v>
      </c>
      <c r="J1134" s="175">
        <v>0.22226164190779008</v>
      </c>
      <c r="K1134" s="176">
        <v>161.56</v>
      </c>
      <c r="L1134" s="177">
        <v>3392.76</v>
      </c>
    </row>
    <row r="1135" spans="1:12" ht="27.6">
      <c r="A1135" s="205" t="s">
        <v>1871</v>
      </c>
      <c r="B1135" s="170" t="s">
        <v>189</v>
      </c>
      <c r="C1135" s="292">
        <v>89395</v>
      </c>
      <c r="D1135" s="295" t="s">
        <v>4264</v>
      </c>
      <c r="E1135" s="296" t="s">
        <v>3487</v>
      </c>
      <c r="F1135" s="289">
        <v>19</v>
      </c>
      <c r="G1135" s="306">
        <v>5.9700000000000006</v>
      </c>
      <c r="H1135" s="209">
        <v>7.68</v>
      </c>
      <c r="I1135" s="174">
        <v>13.65</v>
      </c>
      <c r="J1135" s="175">
        <v>0.22226164190779008</v>
      </c>
      <c r="K1135" s="176">
        <v>16.68</v>
      </c>
      <c r="L1135" s="177">
        <v>316.92</v>
      </c>
    </row>
    <row r="1136" spans="1:12" ht="27.6">
      <c r="A1136" s="205" t="s">
        <v>1872</v>
      </c>
      <c r="B1136" s="170" t="s">
        <v>189</v>
      </c>
      <c r="C1136" s="292">
        <v>89623</v>
      </c>
      <c r="D1136" s="290" t="s">
        <v>4287</v>
      </c>
      <c r="E1136" s="291" t="s">
        <v>3487</v>
      </c>
      <c r="F1136" s="289">
        <v>6</v>
      </c>
      <c r="G1136" s="304">
        <v>16.220000000000002</v>
      </c>
      <c r="H1136" s="173">
        <v>4.54</v>
      </c>
      <c r="I1136" s="174">
        <v>20.76</v>
      </c>
      <c r="J1136" s="175">
        <v>0.22226164190779008</v>
      </c>
      <c r="K1136" s="176">
        <v>25.37</v>
      </c>
      <c r="L1136" s="177">
        <v>152.22</v>
      </c>
    </row>
    <row r="1137" spans="1:12" ht="27.6">
      <c r="A1137" s="205" t="s">
        <v>1873</v>
      </c>
      <c r="B1137" s="170" t="s">
        <v>189</v>
      </c>
      <c r="C1137" s="292">
        <v>89625</v>
      </c>
      <c r="D1137" s="290" t="s">
        <v>4289</v>
      </c>
      <c r="E1137" s="291" t="s">
        <v>3487</v>
      </c>
      <c r="F1137" s="289">
        <v>1</v>
      </c>
      <c r="G1137" s="304">
        <v>19.53</v>
      </c>
      <c r="H1137" s="173">
        <v>5.5</v>
      </c>
      <c r="I1137" s="174">
        <v>25.03</v>
      </c>
      <c r="J1137" s="175">
        <v>0.22226164190779008</v>
      </c>
      <c r="K1137" s="176">
        <v>30.59</v>
      </c>
      <c r="L1137" s="177">
        <v>30.59</v>
      </c>
    </row>
    <row r="1138" spans="1:12" ht="27.6">
      <c r="A1138" s="205" t="s">
        <v>1874</v>
      </c>
      <c r="B1138" s="170" t="s">
        <v>189</v>
      </c>
      <c r="C1138" s="292">
        <v>89628</v>
      </c>
      <c r="D1138" s="290" t="s">
        <v>4292</v>
      </c>
      <c r="E1138" s="291" t="s">
        <v>3487</v>
      </c>
      <c r="F1138" s="289">
        <v>1</v>
      </c>
      <c r="G1138" s="304">
        <v>47.11</v>
      </c>
      <c r="H1138" s="173">
        <v>6.49</v>
      </c>
      <c r="I1138" s="174">
        <v>53.6</v>
      </c>
      <c r="J1138" s="175">
        <v>0.22226164190779008</v>
      </c>
      <c r="K1138" s="176">
        <v>65.510000000000005</v>
      </c>
      <c r="L1138" s="177">
        <v>65.510000000000005</v>
      </c>
    </row>
    <row r="1139" spans="1:12" ht="27.6">
      <c r="A1139" s="205" t="s">
        <v>1875</v>
      </c>
      <c r="B1139" s="170" t="s">
        <v>189</v>
      </c>
      <c r="C1139" s="292">
        <v>89629</v>
      </c>
      <c r="D1139" s="290" t="s">
        <v>4293</v>
      </c>
      <c r="E1139" s="291" t="s">
        <v>3487</v>
      </c>
      <c r="F1139" s="289">
        <v>2</v>
      </c>
      <c r="G1139" s="304">
        <v>90.83</v>
      </c>
      <c r="H1139" s="173">
        <v>7.97</v>
      </c>
      <c r="I1139" s="174">
        <v>98.8</v>
      </c>
      <c r="J1139" s="175">
        <v>0.22226164190779008</v>
      </c>
      <c r="K1139" s="176">
        <v>120.76</v>
      </c>
      <c r="L1139" s="177">
        <v>241.52</v>
      </c>
    </row>
    <row r="1140" spans="1:12" ht="27.6">
      <c r="A1140" s="205" t="s">
        <v>1876</v>
      </c>
      <c r="B1140" s="170" t="s">
        <v>189</v>
      </c>
      <c r="C1140" s="292">
        <v>89382</v>
      </c>
      <c r="D1140" s="295" t="s">
        <v>4262</v>
      </c>
      <c r="E1140" s="296" t="s">
        <v>3487</v>
      </c>
      <c r="F1140" s="289">
        <v>17</v>
      </c>
      <c r="G1140" s="306">
        <v>13.89</v>
      </c>
      <c r="H1140" s="209">
        <v>3.82</v>
      </c>
      <c r="I1140" s="174">
        <v>17.71</v>
      </c>
      <c r="J1140" s="175">
        <v>0.22226164190779008</v>
      </c>
      <c r="K1140" s="176">
        <v>21.65</v>
      </c>
      <c r="L1140" s="177">
        <v>368.05</v>
      </c>
    </row>
    <row r="1141" spans="1:12" ht="27.6">
      <c r="A1141" s="205" t="s">
        <v>1877</v>
      </c>
      <c r="B1141" s="170" t="s">
        <v>189</v>
      </c>
      <c r="C1141" s="292">
        <v>89442</v>
      </c>
      <c r="D1141" s="295" t="s">
        <v>4267</v>
      </c>
      <c r="E1141" s="296" t="s">
        <v>3487</v>
      </c>
      <c r="F1141" s="289">
        <v>3</v>
      </c>
      <c r="G1141" s="304">
        <v>7.5400000000000009</v>
      </c>
      <c r="H1141" s="173">
        <v>4.5999999999999996</v>
      </c>
      <c r="I1141" s="174">
        <v>12.14</v>
      </c>
      <c r="J1141" s="175">
        <v>0.22226164190779008</v>
      </c>
      <c r="K1141" s="176">
        <v>14.84</v>
      </c>
      <c r="L1141" s="177">
        <v>44.52</v>
      </c>
    </row>
    <row r="1142" spans="1:12" ht="27.6">
      <c r="A1142" s="205" t="s">
        <v>1878</v>
      </c>
      <c r="B1142" s="170" t="s">
        <v>189</v>
      </c>
      <c r="C1142" s="292">
        <v>89626</v>
      </c>
      <c r="D1142" s="290" t="s">
        <v>4290</v>
      </c>
      <c r="E1142" s="291" t="s">
        <v>3487</v>
      </c>
      <c r="F1142" s="289">
        <v>2</v>
      </c>
      <c r="G1142" s="304">
        <v>29.450000000000003</v>
      </c>
      <c r="H1142" s="173">
        <v>5.5</v>
      </c>
      <c r="I1142" s="174">
        <v>34.950000000000003</v>
      </c>
      <c r="J1142" s="175">
        <v>0.22226164190779008</v>
      </c>
      <c r="K1142" s="176">
        <v>42.72</v>
      </c>
      <c r="L1142" s="177">
        <v>85.44</v>
      </c>
    </row>
    <row r="1143" spans="1:12" ht="27.6">
      <c r="A1143" s="205" t="s">
        <v>1879</v>
      </c>
      <c r="B1143" s="170" t="s">
        <v>484</v>
      </c>
      <c r="C1143" s="292" t="s">
        <v>1880</v>
      </c>
      <c r="D1143" s="290" t="s">
        <v>4837</v>
      </c>
      <c r="E1143" s="291" t="s">
        <v>3487</v>
      </c>
      <c r="F1143" s="289">
        <v>7</v>
      </c>
      <c r="G1143" s="304">
        <v>76.010000000000005</v>
      </c>
      <c r="H1143" s="173">
        <v>14.09</v>
      </c>
      <c r="I1143" s="174">
        <v>90.100000000000009</v>
      </c>
      <c r="J1143" s="175">
        <v>0.22226164190779008</v>
      </c>
      <c r="K1143" s="176">
        <v>110.13</v>
      </c>
      <c r="L1143" s="177">
        <v>770.91</v>
      </c>
    </row>
    <row r="1144" spans="1:12" ht="27.6">
      <c r="A1144" s="205" t="s">
        <v>1881</v>
      </c>
      <c r="B1144" s="206" t="s">
        <v>193</v>
      </c>
      <c r="C1144" s="292" t="s">
        <v>1832</v>
      </c>
      <c r="D1144" s="290" t="s">
        <v>4798</v>
      </c>
      <c r="E1144" s="291" t="s">
        <v>3487</v>
      </c>
      <c r="F1144" s="289">
        <v>8</v>
      </c>
      <c r="G1144" s="304">
        <v>2.56</v>
      </c>
      <c r="H1144" s="173">
        <v>3.45</v>
      </c>
      <c r="I1144" s="174">
        <v>6.01</v>
      </c>
      <c r="J1144" s="175">
        <v>0.22226164190779008</v>
      </c>
      <c r="K1144" s="176">
        <v>7.35</v>
      </c>
      <c r="L1144" s="177">
        <v>58.8</v>
      </c>
    </row>
    <row r="1145" spans="1:12" ht="27.6">
      <c r="A1145" s="205" t="s">
        <v>1882</v>
      </c>
      <c r="B1145" s="206" t="s">
        <v>193</v>
      </c>
      <c r="C1145" s="292" t="s">
        <v>1834</v>
      </c>
      <c r="D1145" s="290" t="s">
        <v>4801</v>
      </c>
      <c r="E1145" s="291" t="s">
        <v>3487</v>
      </c>
      <c r="F1145" s="289">
        <v>13</v>
      </c>
      <c r="G1145" s="304">
        <v>3.37</v>
      </c>
      <c r="H1145" s="173">
        <v>3.45</v>
      </c>
      <c r="I1145" s="174">
        <v>6.82</v>
      </c>
      <c r="J1145" s="175">
        <v>0.22226164190779008</v>
      </c>
      <c r="K1145" s="176">
        <v>8.34</v>
      </c>
      <c r="L1145" s="177">
        <v>108.42</v>
      </c>
    </row>
    <row r="1146" spans="1:12" ht="27.6">
      <c r="A1146" s="205" t="s">
        <v>1883</v>
      </c>
      <c r="B1146" s="170" t="s">
        <v>189</v>
      </c>
      <c r="C1146" s="292">
        <v>89605</v>
      </c>
      <c r="D1146" s="290" t="s">
        <v>4286</v>
      </c>
      <c r="E1146" s="291" t="s">
        <v>3487</v>
      </c>
      <c r="F1146" s="289">
        <v>7</v>
      </c>
      <c r="G1146" s="304">
        <v>20.18</v>
      </c>
      <c r="H1146" s="173">
        <v>3.24</v>
      </c>
      <c r="I1146" s="174">
        <v>23.42</v>
      </c>
      <c r="J1146" s="175">
        <v>0.22226164190779008</v>
      </c>
      <c r="K1146" s="176">
        <v>28.63</v>
      </c>
      <c r="L1146" s="177">
        <v>200.41</v>
      </c>
    </row>
    <row r="1147" spans="1:12" ht="27.6">
      <c r="A1147" s="205" t="s">
        <v>1884</v>
      </c>
      <c r="B1147" s="206" t="s">
        <v>193</v>
      </c>
      <c r="C1147" s="292" t="s">
        <v>1885</v>
      </c>
      <c r="D1147" s="290" t="s">
        <v>4825</v>
      </c>
      <c r="E1147" s="291" t="s">
        <v>3487</v>
      </c>
      <c r="F1147" s="289">
        <v>5</v>
      </c>
      <c r="G1147" s="304">
        <v>26.07</v>
      </c>
      <c r="H1147" s="173">
        <v>7.08</v>
      </c>
      <c r="I1147" s="174">
        <v>33.15</v>
      </c>
      <c r="J1147" s="175">
        <v>0.22226164190779008</v>
      </c>
      <c r="K1147" s="176">
        <v>40.520000000000003</v>
      </c>
      <c r="L1147" s="177">
        <v>202.6</v>
      </c>
    </row>
    <row r="1148" spans="1:12" ht="27.6">
      <c r="A1148" s="205" t="s">
        <v>1886</v>
      </c>
      <c r="B1148" s="170" t="s">
        <v>189</v>
      </c>
      <c r="C1148" s="292">
        <v>89414</v>
      </c>
      <c r="D1148" s="295" t="s">
        <v>4266</v>
      </c>
      <c r="E1148" s="296" t="s">
        <v>3487</v>
      </c>
      <c r="F1148" s="289">
        <v>1</v>
      </c>
      <c r="G1148" s="304">
        <v>8.51</v>
      </c>
      <c r="H1148" s="173">
        <v>4.09</v>
      </c>
      <c r="I1148" s="174">
        <v>12.6</v>
      </c>
      <c r="J1148" s="175">
        <v>0.22226164190779008</v>
      </c>
      <c r="K1148" s="176">
        <v>15.4</v>
      </c>
      <c r="L1148" s="177">
        <v>15.4</v>
      </c>
    </row>
    <row r="1149" spans="1:12" ht="27.6">
      <c r="A1149" s="205" t="s">
        <v>1887</v>
      </c>
      <c r="B1149" s="170" t="s">
        <v>189</v>
      </c>
      <c r="C1149" s="292">
        <v>89504</v>
      </c>
      <c r="D1149" s="295" t="s">
        <v>4278</v>
      </c>
      <c r="E1149" s="296" t="s">
        <v>3487</v>
      </c>
      <c r="F1149" s="289">
        <v>1</v>
      </c>
      <c r="G1149" s="304">
        <v>20.34</v>
      </c>
      <c r="H1149" s="173">
        <v>4.12</v>
      </c>
      <c r="I1149" s="174">
        <v>24.46</v>
      </c>
      <c r="J1149" s="175">
        <v>0.22226164190779008</v>
      </c>
      <c r="K1149" s="176">
        <v>29.9</v>
      </c>
      <c r="L1149" s="177">
        <v>29.9</v>
      </c>
    </row>
    <row r="1150" spans="1:12" ht="41.4">
      <c r="A1150" s="205" t="s">
        <v>1888</v>
      </c>
      <c r="B1150" s="170" t="s">
        <v>189</v>
      </c>
      <c r="C1150" s="292">
        <v>89750</v>
      </c>
      <c r="D1150" s="290" t="s">
        <v>4313</v>
      </c>
      <c r="E1150" s="291" t="s">
        <v>3487</v>
      </c>
      <c r="F1150" s="289">
        <v>1</v>
      </c>
      <c r="G1150" s="304">
        <v>64.100000000000009</v>
      </c>
      <c r="H1150" s="173">
        <v>9.5500000000000007</v>
      </c>
      <c r="I1150" s="174">
        <v>73.650000000000006</v>
      </c>
      <c r="J1150" s="175">
        <v>0.22226164190779008</v>
      </c>
      <c r="K1150" s="176">
        <v>90.02</v>
      </c>
      <c r="L1150" s="177">
        <v>90.02</v>
      </c>
    </row>
    <row r="1151" spans="1:12" ht="27.6">
      <c r="A1151" s="205" t="s">
        <v>1889</v>
      </c>
      <c r="B1151" s="206" t="s">
        <v>193</v>
      </c>
      <c r="C1151" s="292" t="s">
        <v>1820</v>
      </c>
      <c r="D1151" s="290" t="s">
        <v>4797</v>
      </c>
      <c r="E1151" s="291" t="s">
        <v>3487</v>
      </c>
      <c r="F1151" s="299">
        <v>3</v>
      </c>
      <c r="G1151" s="304">
        <v>9.07</v>
      </c>
      <c r="H1151" s="173">
        <v>5.74</v>
      </c>
      <c r="I1151" s="174">
        <v>14.81</v>
      </c>
      <c r="J1151" s="175">
        <v>0.22226164190779008</v>
      </c>
      <c r="K1151" s="176">
        <v>18.100000000000001</v>
      </c>
      <c r="L1151" s="177">
        <v>54.3</v>
      </c>
    </row>
    <row r="1152" spans="1:12">
      <c r="A1152" s="196" t="s">
        <v>1890</v>
      </c>
      <c r="B1152" s="197"/>
      <c r="C1152" s="244"/>
      <c r="D1152" s="198" t="s">
        <v>1891</v>
      </c>
      <c r="E1152" s="245"/>
      <c r="F1152" s="246"/>
      <c r="G1152" s="247"/>
      <c r="H1152" s="247"/>
      <c r="I1152" s="203"/>
      <c r="J1152" s="203"/>
      <c r="K1152" s="203"/>
      <c r="L1152" s="204"/>
    </row>
    <row r="1153" spans="1:12" ht="27.6">
      <c r="A1153" s="205" t="s">
        <v>1892</v>
      </c>
      <c r="B1153" s="206" t="s">
        <v>189</v>
      </c>
      <c r="C1153" s="294">
        <v>89352</v>
      </c>
      <c r="D1153" s="295" t="s">
        <v>4251</v>
      </c>
      <c r="E1153" s="296" t="s">
        <v>3487</v>
      </c>
      <c r="F1153" s="289">
        <v>2</v>
      </c>
      <c r="G1153" s="306">
        <v>29.959999999999997</v>
      </c>
      <c r="H1153" s="209">
        <v>2.73</v>
      </c>
      <c r="I1153" s="174">
        <v>32.69</v>
      </c>
      <c r="J1153" s="175">
        <v>0.22226164190779008</v>
      </c>
      <c r="K1153" s="176">
        <v>39.96</v>
      </c>
      <c r="L1153" s="177">
        <v>79.92</v>
      </c>
    </row>
    <row r="1154" spans="1:12" ht="27.6">
      <c r="A1154" s="205" t="s">
        <v>1893</v>
      </c>
      <c r="B1154" s="170" t="s">
        <v>189</v>
      </c>
      <c r="C1154" s="292">
        <v>89353</v>
      </c>
      <c r="D1154" s="295" t="s">
        <v>4252</v>
      </c>
      <c r="E1154" s="296" t="s">
        <v>3487</v>
      </c>
      <c r="F1154" s="289">
        <v>22</v>
      </c>
      <c r="G1154" s="306">
        <v>32.049999999999997</v>
      </c>
      <c r="H1154" s="209">
        <v>4.2</v>
      </c>
      <c r="I1154" s="174">
        <v>36.25</v>
      </c>
      <c r="J1154" s="175">
        <v>0.22226164190779008</v>
      </c>
      <c r="K1154" s="176">
        <v>44.31</v>
      </c>
      <c r="L1154" s="177">
        <v>974.82</v>
      </c>
    </row>
    <row r="1155" spans="1:12" ht="27.6">
      <c r="A1155" s="205" t="s">
        <v>1894</v>
      </c>
      <c r="B1155" s="170" t="s">
        <v>189</v>
      </c>
      <c r="C1155" s="292">
        <v>94495</v>
      </c>
      <c r="D1155" s="290" t="s">
        <v>4430</v>
      </c>
      <c r="E1155" s="291" t="s">
        <v>3487</v>
      </c>
      <c r="F1155" s="289">
        <v>1</v>
      </c>
      <c r="G1155" s="304">
        <v>50.21</v>
      </c>
      <c r="H1155" s="173">
        <v>5.67</v>
      </c>
      <c r="I1155" s="174">
        <v>55.88</v>
      </c>
      <c r="J1155" s="175">
        <v>0.22226164190779008</v>
      </c>
      <c r="K1155" s="176">
        <v>68.3</v>
      </c>
      <c r="L1155" s="177">
        <v>68.3</v>
      </c>
    </row>
    <row r="1156" spans="1:12" ht="27.6">
      <c r="A1156" s="205" t="s">
        <v>1895</v>
      </c>
      <c r="B1156" s="170" t="s">
        <v>189</v>
      </c>
      <c r="C1156" s="292">
        <v>94497</v>
      </c>
      <c r="D1156" s="290" t="s">
        <v>4432</v>
      </c>
      <c r="E1156" s="291" t="s">
        <v>3487</v>
      </c>
      <c r="F1156" s="289">
        <v>5</v>
      </c>
      <c r="G1156" s="304">
        <v>86.42</v>
      </c>
      <c r="H1156" s="173">
        <v>10.06</v>
      </c>
      <c r="I1156" s="174">
        <v>96.48</v>
      </c>
      <c r="J1156" s="175">
        <v>0.22226164190779008</v>
      </c>
      <c r="K1156" s="176">
        <v>117.92</v>
      </c>
      <c r="L1156" s="177">
        <v>589.6</v>
      </c>
    </row>
    <row r="1157" spans="1:12" ht="27.6">
      <c r="A1157" s="205" t="s">
        <v>1896</v>
      </c>
      <c r="B1157" s="170" t="s">
        <v>189</v>
      </c>
      <c r="C1157" s="292">
        <v>94498</v>
      </c>
      <c r="D1157" s="295" t="s">
        <v>4433</v>
      </c>
      <c r="E1157" s="296" t="s">
        <v>3487</v>
      </c>
      <c r="F1157" s="289">
        <v>5</v>
      </c>
      <c r="G1157" s="306">
        <v>120.01</v>
      </c>
      <c r="H1157" s="209">
        <v>12.98</v>
      </c>
      <c r="I1157" s="174">
        <v>132.99</v>
      </c>
      <c r="J1157" s="175">
        <v>0.22226164190779008</v>
      </c>
      <c r="K1157" s="176">
        <v>162.55000000000001</v>
      </c>
      <c r="L1157" s="177">
        <v>812.75</v>
      </c>
    </row>
    <row r="1158" spans="1:12" ht="27.6">
      <c r="A1158" s="205" t="s">
        <v>1897</v>
      </c>
      <c r="B1158" s="190" t="s">
        <v>189</v>
      </c>
      <c r="C1158" s="293">
        <v>99628</v>
      </c>
      <c r="D1158" s="302" t="s">
        <v>4532</v>
      </c>
      <c r="E1158" s="307" t="s">
        <v>3487</v>
      </c>
      <c r="F1158" s="299">
        <v>8</v>
      </c>
      <c r="G1158" s="308">
        <v>60.959999999999994</v>
      </c>
      <c r="H1158" s="194">
        <v>4.2</v>
      </c>
      <c r="I1158" s="174">
        <v>65.16</v>
      </c>
      <c r="J1158" s="175">
        <v>0.22226164190779008</v>
      </c>
      <c r="K1158" s="176">
        <v>79.64</v>
      </c>
      <c r="L1158" s="177">
        <v>637.12</v>
      </c>
    </row>
    <row r="1159" spans="1:12">
      <c r="A1159" s="196" t="s">
        <v>1898</v>
      </c>
      <c r="B1159" s="197"/>
      <c r="C1159" s="325"/>
      <c r="D1159" s="318" t="s">
        <v>1899</v>
      </c>
      <c r="E1159" s="326"/>
      <c r="F1159" s="313"/>
      <c r="G1159" s="247"/>
      <c r="H1159" s="247"/>
      <c r="I1159" s="203"/>
      <c r="J1159" s="203"/>
      <c r="K1159" s="203"/>
      <c r="L1159" s="204"/>
    </row>
    <row r="1160" spans="1:12">
      <c r="A1160" s="205" t="s">
        <v>1900</v>
      </c>
      <c r="B1160" s="206" t="s">
        <v>193</v>
      </c>
      <c r="C1160" s="292" t="s">
        <v>1901</v>
      </c>
      <c r="D1160" s="290" t="s">
        <v>4818</v>
      </c>
      <c r="E1160" s="291" t="s">
        <v>3487</v>
      </c>
      <c r="F1160" s="299">
        <v>21</v>
      </c>
      <c r="G1160" s="173">
        <v>27.12</v>
      </c>
      <c r="H1160" s="173">
        <v>8.16</v>
      </c>
      <c r="I1160" s="174">
        <v>35.28</v>
      </c>
      <c r="J1160" s="175">
        <v>0.22226164190779008</v>
      </c>
      <c r="K1160" s="176">
        <v>43.12</v>
      </c>
      <c r="L1160" s="177">
        <v>905.52</v>
      </c>
    </row>
    <row r="1161" spans="1:12">
      <c r="A1161" s="196" t="s">
        <v>1902</v>
      </c>
      <c r="B1161" s="197"/>
      <c r="C1161" s="244"/>
      <c r="D1161" s="198" t="s">
        <v>800</v>
      </c>
      <c r="E1161" s="245"/>
      <c r="F1161" s="246"/>
      <c r="G1161" s="247"/>
      <c r="H1161" s="247"/>
      <c r="I1161" s="203"/>
      <c r="J1161" s="203"/>
      <c r="K1161" s="203"/>
      <c r="L1161" s="204"/>
    </row>
    <row r="1162" spans="1:12" ht="27.6">
      <c r="A1162" s="205" t="s">
        <v>1903</v>
      </c>
      <c r="B1162" s="206" t="s">
        <v>189</v>
      </c>
      <c r="C1162" s="294">
        <v>102137</v>
      </c>
      <c r="D1162" s="295" t="s">
        <v>4552</v>
      </c>
      <c r="E1162" s="296" t="s">
        <v>3487</v>
      </c>
      <c r="F1162" s="289">
        <v>8</v>
      </c>
      <c r="G1162" s="209">
        <v>63.370000000000005</v>
      </c>
      <c r="H1162" s="209">
        <v>24.61</v>
      </c>
      <c r="I1162" s="174">
        <v>87.98</v>
      </c>
      <c r="J1162" s="175">
        <v>0.22226164190779008</v>
      </c>
      <c r="K1162" s="176">
        <v>107.53</v>
      </c>
      <c r="L1162" s="177">
        <v>860.24</v>
      </c>
    </row>
    <row r="1163" spans="1:12" ht="41.4">
      <c r="A1163" s="205" t="s">
        <v>1904</v>
      </c>
      <c r="B1163" s="206" t="s">
        <v>193</v>
      </c>
      <c r="C1163" s="292" t="s">
        <v>1905</v>
      </c>
      <c r="D1163" s="290" t="s">
        <v>4794</v>
      </c>
      <c r="E1163" s="291" t="s">
        <v>3487</v>
      </c>
      <c r="F1163" s="289">
        <v>8</v>
      </c>
      <c r="G1163" s="173">
        <v>1014.76</v>
      </c>
      <c r="H1163" s="173">
        <v>229.68</v>
      </c>
      <c r="I1163" s="174">
        <v>1244.44</v>
      </c>
      <c r="J1163" s="175">
        <v>0.22226164190779008</v>
      </c>
      <c r="K1163" s="176">
        <v>1521.03</v>
      </c>
      <c r="L1163" s="177">
        <v>12168.24</v>
      </c>
    </row>
    <row r="1164" spans="1:12">
      <c r="A1164" s="205" t="s">
        <v>1906</v>
      </c>
      <c r="B1164" s="170" t="s">
        <v>484</v>
      </c>
      <c r="C1164" s="292" t="s">
        <v>1907</v>
      </c>
      <c r="D1164" s="290" t="s">
        <v>5125</v>
      </c>
      <c r="E1164" s="291" t="s">
        <v>3487</v>
      </c>
      <c r="F1164" s="289">
        <v>2</v>
      </c>
      <c r="G1164" s="173">
        <v>1120.1500000000001</v>
      </c>
      <c r="H1164" s="173">
        <v>76.56</v>
      </c>
      <c r="I1164" s="174">
        <v>1196.71</v>
      </c>
      <c r="J1164" s="175">
        <v>0.22226164190779008</v>
      </c>
      <c r="K1164" s="176">
        <v>1462.69</v>
      </c>
      <c r="L1164" s="177">
        <v>2925.38</v>
      </c>
    </row>
    <row r="1165" spans="1:12">
      <c r="A1165" s="205" t="s">
        <v>1908</v>
      </c>
      <c r="B1165" s="170" t="s">
        <v>484</v>
      </c>
      <c r="C1165" s="292" t="s">
        <v>1853</v>
      </c>
      <c r="D1165" s="290" t="s">
        <v>4807</v>
      </c>
      <c r="E1165" s="291" t="s">
        <v>3487</v>
      </c>
      <c r="F1165" s="299">
        <v>2</v>
      </c>
      <c r="G1165" s="173">
        <v>6448</v>
      </c>
      <c r="H1165" s="173">
        <v>306.24</v>
      </c>
      <c r="I1165" s="174">
        <v>6754.24</v>
      </c>
      <c r="J1165" s="175">
        <v>0.22226164190779008</v>
      </c>
      <c r="K1165" s="176">
        <v>8255.4500000000007</v>
      </c>
      <c r="L1165" s="177">
        <v>16510.900000000001</v>
      </c>
    </row>
    <row r="1166" spans="1:12">
      <c r="A1166" s="196" t="s">
        <v>1909</v>
      </c>
      <c r="B1166" s="197"/>
      <c r="C1166" s="244"/>
      <c r="D1166" s="198" t="s">
        <v>1910</v>
      </c>
      <c r="E1166" s="245"/>
      <c r="F1166" s="261"/>
      <c r="G1166" s="262"/>
      <c r="H1166" s="262"/>
      <c r="I1166" s="203"/>
      <c r="J1166" s="203"/>
      <c r="K1166" s="203"/>
      <c r="L1166" s="204"/>
    </row>
    <row r="1167" spans="1:12" ht="41.4">
      <c r="A1167" s="205" t="s">
        <v>1911</v>
      </c>
      <c r="B1167" s="170" t="s">
        <v>484</v>
      </c>
      <c r="C1167" s="292" t="s">
        <v>1912</v>
      </c>
      <c r="D1167" s="290" t="s">
        <v>5126</v>
      </c>
      <c r="E1167" s="291" t="s">
        <v>3487</v>
      </c>
      <c r="F1167" s="327">
        <v>2</v>
      </c>
      <c r="G1167" s="304">
        <v>37291.360000000001</v>
      </c>
      <c r="H1167" s="304">
        <v>877.92</v>
      </c>
      <c r="I1167" s="174">
        <v>38169.279999999999</v>
      </c>
      <c r="J1167" s="175">
        <v>0.22226164190779008</v>
      </c>
      <c r="K1167" s="176">
        <v>46652.85</v>
      </c>
      <c r="L1167" s="177">
        <v>93305.7</v>
      </c>
    </row>
    <row r="1168" spans="1:12">
      <c r="A1168" s="179" t="s">
        <v>35</v>
      </c>
      <c r="B1168" s="180"/>
      <c r="C1168" s="195"/>
      <c r="D1168" s="181" t="s">
        <v>1913</v>
      </c>
      <c r="E1168" s="182"/>
      <c r="F1168" s="183"/>
      <c r="G1168" s="184"/>
      <c r="H1168" s="184"/>
      <c r="I1168" s="185"/>
      <c r="J1168" s="186"/>
      <c r="K1168" s="187"/>
      <c r="L1168" s="188">
        <v>55710.359999999986</v>
      </c>
    </row>
    <row r="1169" spans="1:12">
      <c r="A1169" s="196" t="s">
        <v>1914</v>
      </c>
      <c r="B1169" s="197"/>
      <c r="C1169" s="244"/>
      <c r="D1169" s="198" t="s">
        <v>1915</v>
      </c>
      <c r="E1169" s="245"/>
      <c r="F1169" s="246"/>
      <c r="G1169" s="247"/>
      <c r="H1169" s="247"/>
      <c r="I1169" s="203"/>
      <c r="J1169" s="203"/>
      <c r="K1169" s="203"/>
      <c r="L1169" s="204"/>
    </row>
    <row r="1170" spans="1:12" ht="41.4">
      <c r="A1170" s="205" t="s">
        <v>1916</v>
      </c>
      <c r="B1170" s="206" t="s">
        <v>189</v>
      </c>
      <c r="C1170" s="294">
        <v>89711</v>
      </c>
      <c r="D1170" s="295" t="s">
        <v>4298</v>
      </c>
      <c r="E1170" s="296" t="s">
        <v>3556</v>
      </c>
      <c r="F1170" s="289">
        <v>151</v>
      </c>
      <c r="G1170" s="306">
        <v>10.59</v>
      </c>
      <c r="H1170" s="209">
        <v>11.5</v>
      </c>
      <c r="I1170" s="174">
        <v>22.09</v>
      </c>
      <c r="J1170" s="175">
        <v>0.22226164190779008</v>
      </c>
      <c r="K1170" s="176">
        <v>27</v>
      </c>
      <c r="L1170" s="177">
        <v>4077</v>
      </c>
    </row>
    <row r="1171" spans="1:12" ht="41.4">
      <c r="A1171" s="205" t="s">
        <v>1917</v>
      </c>
      <c r="B1171" s="170" t="s">
        <v>189</v>
      </c>
      <c r="C1171" s="292">
        <v>89712</v>
      </c>
      <c r="D1171" s="290" t="s">
        <v>4299</v>
      </c>
      <c r="E1171" s="291" t="s">
        <v>3556</v>
      </c>
      <c r="F1171" s="289">
        <v>360</v>
      </c>
      <c r="G1171" s="304">
        <v>18.63</v>
      </c>
      <c r="H1171" s="173">
        <v>14.55</v>
      </c>
      <c r="I1171" s="174">
        <v>33.18</v>
      </c>
      <c r="J1171" s="175">
        <v>0.22226164190779008</v>
      </c>
      <c r="K1171" s="176">
        <v>40.549999999999997</v>
      </c>
      <c r="L1171" s="177">
        <v>14598</v>
      </c>
    </row>
    <row r="1172" spans="1:12" ht="41.4">
      <c r="A1172" s="205" t="s">
        <v>1918</v>
      </c>
      <c r="B1172" s="170" t="s">
        <v>189</v>
      </c>
      <c r="C1172" s="292">
        <v>89713</v>
      </c>
      <c r="D1172" s="290" t="s">
        <v>4300</v>
      </c>
      <c r="E1172" s="291" t="s">
        <v>3556</v>
      </c>
      <c r="F1172" s="289">
        <v>35</v>
      </c>
      <c r="G1172" s="304">
        <v>29.029999999999998</v>
      </c>
      <c r="H1172" s="173">
        <v>21.45</v>
      </c>
      <c r="I1172" s="174">
        <v>50.48</v>
      </c>
      <c r="J1172" s="175">
        <v>0.22226164190779008</v>
      </c>
      <c r="K1172" s="176">
        <v>61.7</v>
      </c>
      <c r="L1172" s="177">
        <v>2159.5</v>
      </c>
    </row>
    <row r="1173" spans="1:12" ht="41.4">
      <c r="A1173" s="205" t="s">
        <v>1919</v>
      </c>
      <c r="B1173" s="170" t="s">
        <v>189</v>
      </c>
      <c r="C1173" s="292">
        <v>89714</v>
      </c>
      <c r="D1173" s="290" t="s">
        <v>4301</v>
      </c>
      <c r="E1173" s="291" t="s">
        <v>3556</v>
      </c>
      <c r="F1173" s="289">
        <v>95</v>
      </c>
      <c r="G1173" s="304">
        <v>36.14</v>
      </c>
      <c r="H1173" s="173">
        <v>28.34</v>
      </c>
      <c r="I1173" s="174">
        <v>64.48</v>
      </c>
      <c r="J1173" s="175">
        <v>0.22226164190779008</v>
      </c>
      <c r="K1173" s="176">
        <v>78.81</v>
      </c>
      <c r="L1173" s="177">
        <v>7486.95</v>
      </c>
    </row>
    <row r="1174" spans="1:12" ht="27.6">
      <c r="A1174" s="205" t="s">
        <v>1920</v>
      </c>
      <c r="B1174" s="170" t="s">
        <v>189</v>
      </c>
      <c r="C1174" s="292">
        <v>96649</v>
      </c>
      <c r="D1174" s="290" t="s">
        <v>4481</v>
      </c>
      <c r="E1174" s="291" t="s">
        <v>3556</v>
      </c>
      <c r="F1174" s="289">
        <v>7</v>
      </c>
      <c r="G1174" s="304">
        <v>41.5</v>
      </c>
      <c r="H1174" s="173">
        <v>18.09</v>
      </c>
      <c r="I1174" s="174">
        <v>59.59</v>
      </c>
      <c r="J1174" s="175">
        <v>0.22226164190779008</v>
      </c>
      <c r="K1174" s="176">
        <v>72.83</v>
      </c>
      <c r="L1174" s="177">
        <v>509.81</v>
      </c>
    </row>
    <row r="1175" spans="1:12" ht="27.6">
      <c r="A1175" s="205" t="s">
        <v>1921</v>
      </c>
      <c r="B1175" s="170" t="s">
        <v>189</v>
      </c>
      <c r="C1175" s="292">
        <v>96679</v>
      </c>
      <c r="D1175" s="290" t="s">
        <v>4484</v>
      </c>
      <c r="E1175" s="291" t="s">
        <v>3556</v>
      </c>
      <c r="F1175" s="289">
        <v>9</v>
      </c>
      <c r="G1175" s="304">
        <v>53.18</v>
      </c>
      <c r="H1175" s="173">
        <v>3.57</v>
      </c>
      <c r="I1175" s="174">
        <v>56.75</v>
      </c>
      <c r="J1175" s="175">
        <v>0.22226164190779008</v>
      </c>
      <c r="K1175" s="176">
        <v>69.36</v>
      </c>
      <c r="L1175" s="177">
        <v>624.24</v>
      </c>
    </row>
    <row r="1176" spans="1:12" ht="41.4">
      <c r="A1176" s="205" t="s">
        <v>1922</v>
      </c>
      <c r="B1176" s="170" t="s">
        <v>189</v>
      </c>
      <c r="C1176" s="292">
        <v>89724</v>
      </c>
      <c r="D1176" s="290" t="s">
        <v>4302</v>
      </c>
      <c r="E1176" s="291" t="s">
        <v>3487</v>
      </c>
      <c r="F1176" s="289">
        <v>93</v>
      </c>
      <c r="G1176" s="304">
        <v>7.77</v>
      </c>
      <c r="H1176" s="173">
        <v>3.82</v>
      </c>
      <c r="I1176" s="174">
        <v>11.59</v>
      </c>
      <c r="J1176" s="175">
        <v>0.22226164190779008</v>
      </c>
      <c r="K1176" s="176">
        <v>14.17</v>
      </c>
      <c r="L1176" s="177">
        <v>1317.81</v>
      </c>
    </row>
    <row r="1177" spans="1:12" ht="41.4">
      <c r="A1177" s="205" t="s">
        <v>1923</v>
      </c>
      <c r="B1177" s="170" t="s">
        <v>189</v>
      </c>
      <c r="C1177" s="292">
        <v>89731</v>
      </c>
      <c r="D1177" s="290" t="s">
        <v>4305</v>
      </c>
      <c r="E1177" s="291" t="s">
        <v>3487</v>
      </c>
      <c r="F1177" s="289">
        <v>109</v>
      </c>
      <c r="G1177" s="304">
        <v>6.8</v>
      </c>
      <c r="H1177" s="173">
        <v>4.97</v>
      </c>
      <c r="I1177" s="174">
        <v>11.77</v>
      </c>
      <c r="J1177" s="175">
        <v>0.22226164190779008</v>
      </c>
      <c r="K1177" s="176">
        <v>14.39</v>
      </c>
      <c r="L1177" s="177">
        <v>1568.51</v>
      </c>
    </row>
    <row r="1178" spans="1:12" ht="41.4">
      <c r="A1178" s="205" t="s">
        <v>1924</v>
      </c>
      <c r="B1178" s="170" t="s">
        <v>189</v>
      </c>
      <c r="C1178" s="292">
        <v>89737</v>
      </c>
      <c r="D1178" s="290" t="s">
        <v>4308</v>
      </c>
      <c r="E1178" s="291" t="s">
        <v>3487</v>
      </c>
      <c r="F1178" s="289">
        <v>7</v>
      </c>
      <c r="G1178" s="304">
        <v>13.52</v>
      </c>
      <c r="H1178" s="173">
        <v>7.27</v>
      </c>
      <c r="I1178" s="174">
        <v>20.79</v>
      </c>
      <c r="J1178" s="175">
        <v>0.22226164190779008</v>
      </c>
      <c r="K1178" s="176">
        <v>25.41</v>
      </c>
      <c r="L1178" s="177">
        <v>177.87</v>
      </c>
    </row>
    <row r="1179" spans="1:12" ht="41.4">
      <c r="A1179" s="205" t="s">
        <v>1925</v>
      </c>
      <c r="B1179" s="170" t="s">
        <v>189</v>
      </c>
      <c r="C1179" s="292">
        <v>89744</v>
      </c>
      <c r="D1179" s="290" t="s">
        <v>4311</v>
      </c>
      <c r="E1179" s="291" t="s">
        <v>3487</v>
      </c>
      <c r="F1179" s="289">
        <v>9</v>
      </c>
      <c r="G1179" s="304">
        <v>17.39</v>
      </c>
      <c r="H1179" s="173">
        <v>9.56</v>
      </c>
      <c r="I1179" s="174">
        <v>26.950000000000003</v>
      </c>
      <c r="J1179" s="175">
        <v>0.22226164190779008</v>
      </c>
      <c r="K1179" s="176">
        <v>32.94</v>
      </c>
      <c r="L1179" s="177">
        <v>296.45999999999998</v>
      </c>
    </row>
    <row r="1180" spans="1:12" ht="41.4">
      <c r="A1180" s="205" t="s">
        <v>1926</v>
      </c>
      <c r="B1180" s="170" t="s">
        <v>189</v>
      </c>
      <c r="C1180" s="292">
        <v>89724</v>
      </c>
      <c r="D1180" s="290" t="s">
        <v>4302</v>
      </c>
      <c r="E1180" s="291" t="s">
        <v>3487</v>
      </c>
      <c r="F1180" s="289">
        <v>85</v>
      </c>
      <c r="G1180" s="304">
        <v>7.77</v>
      </c>
      <c r="H1180" s="173">
        <v>3.82</v>
      </c>
      <c r="I1180" s="174">
        <v>11.59</v>
      </c>
      <c r="J1180" s="175">
        <v>0.22226164190779008</v>
      </c>
      <c r="K1180" s="176">
        <v>14.17</v>
      </c>
      <c r="L1180" s="177">
        <v>1204.45</v>
      </c>
    </row>
    <row r="1181" spans="1:12" ht="41.4">
      <c r="A1181" s="205" t="s">
        <v>1927</v>
      </c>
      <c r="B1181" s="170" t="s">
        <v>189</v>
      </c>
      <c r="C1181" s="292">
        <v>89726</v>
      </c>
      <c r="D1181" s="290" t="s">
        <v>4303</v>
      </c>
      <c r="E1181" s="291" t="s">
        <v>3487</v>
      </c>
      <c r="F1181" s="289">
        <v>202</v>
      </c>
      <c r="G1181" s="304">
        <v>4.5600000000000005</v>
      </c>
      <c r="H1181" s="173">
        <v>3.83</v>
      </c>
      <c r="I1181" s="174">
        <v>8.39</v>
      </c>
      <c r="J1181" s="175">
        <v>0.22226164190779008</v>
      </c>
      <c r="K1181" s="176">
        <v>10.25</v>
      </c>
      <c r="L1181" s="177">
        <v>2070.5</v>
      </c>
    </row>
    <row r="1182" spans="1:12" ht="41.4">
      <c r="A1182" s="205" t="s">
        <v>1928</v>
      </c>
      <c r="B1182" s="170" t="s">
        <v>189</v>
      </c>
      <c r="C1182" s="292">
        <v>89732</v>
      </c>
      <c r="D1182" s="290" t="s">
        <v>4306</v>
      </c>
      <c r="E1182" s="291" t="s">
        <v>3487</v>
      </c>
      <c r="F1182" s="289">
        <v>189</v>
      </c>
      <c r="G1182" s="304">
        <v>7.56</v>
      </c>
      <c r="H1182" s="173">
        <v>4.97</v>
      </c>
      <c r="I1182" s="174">
        <v>12.53</v>
      </c>
      <c r="J1182" s="175">
        <v>0.22226164190779008</v>
      </c>
      <c r="K1182" s="176">
        <v>15.31</v>
      </c>
      <c r="L1182" s="177">
        <v>2893.59</v>
      </c>
    </row>
    <row r="1183" spans="1:12" ht="41.4">
      <c r="A1183" s="205" t="s">
        <v>1929</v>
      </c>
      <c r="B1183" s="170" t="s">
        <v>189</v>
      </c>
      <c r="C1183" s="292">
        <v>89739</v>
      </c>
      <c r="D1183" s="290" t="s">
        <v>4309</v>
      </c>
      <c r="E1183" s="291" t="s">
        <v>3487</v>
      </c>
      <c r="F1183" s="289">
        <v>22</v>
      </c>
      <c r="G1183" s="304">
        <v>14.610000000000001</v>
      </c>
      <c r="H1183" s="173">
        <v>7.26</v>
      </c>
      <c r="I1183" s="174">
        <v>21.87</v>
      </c>
      <c r="J1183" s="175">
        <v>0.22226164190779008</v>
      </c>
      <c r="K1183" s="176">
        <v>26.73</v>
      </c>
      <c r="L1183" s="177">
        <v>588.05999999999995</v>
      </c>
    </row>
    <row r="1184" spans="1:12" ht="41.4">
      <c r="A1184" s="205" t="s">
        <v>1930</v>
      </c>
      <c r="B1184" s="170" t="s">
        <v>189</v>
      </c>
      <c r="C1184" s="292">
        <v>89746</v>
      </c>
      <c r="D1184" s="290" t="s">
        <v>4312</v>
      </c>
      <c r="E1184" s="291" t="s">
        <v>3487</v>
      </c>
      <c r="F1184" s="289">
        <v>60</v>
      </c>
      <c r="G1184" s="304">
        <v>17.329999999999998</v>
      </c>
      <c r="H1184" s="173">
        <v>9.56</v>
      </c>
      <c r="I1184" s="174">
        <v>26.89</v>
      </c>
      <c r="J1184" s="175">
        <v>0.22226164190779008</v>
      </c>
      <c r="K1184" s="176">
        <v>32.869999999999997</v>
      </c>
      <c r="L1184" s="177">
        <v>1972.2</v>
      </c>
    </row>
    <row r="1185" spans="1:12" ht="27.6">
      <c r="A1185" s="205" t="s">
        <v>1931</v>
      </c>
      <c r="B1185" s="210" t="s">
        <v>1932</v>
      </c>
      <c r="C1185" s="292">
        <v>89561</v>
      </c>
      <c r="D1185" s="295" t="s">
        <v>4282</v>
      </c>
      <c r="E1185" s="296" t="s">
        <v>3487</v>
      </c>
      <c r="F1185" s="289">
        <v>1</v>
      </c>
      <c r="G1185" s="304">
        <v>12.55</v>
      </c>
      <c r="H1185" s="173">
        <v>2.67</v>
      </c>
      <c r="I1185" s="174">
        <v>15.22</v>
      </c>
      <c r="J1185" s="175">
        <v>0.22226164190779008</v>
      </c>
      <c r="K1185" s="176">
        <v>18.600000000000001</v>
      </c>
      <c r="L1185" s="177">
        <v>18.600000000000001</v>
      </c>
    </row>
    <row r="1186" spans="1:12" ht="41.4">
      <c r="A1186" s="205" t="s">
        <v>1933</v>
      </c>
      <c r="B1186" s="170" t="s">
        <v>189</v>
      </c>
      <c r="C1186" s="292">
        <v>89827</v>
      </c>
      <c r="D1186" s="290" t="s">
        <v>4318</v>
      </c>
      <c r="E1186" s="291" t="s">
        <v>3487</v>
      </c>
      <c r="F1186" s="289">
        <v>22</v>
      </c>
      <c r="G1186" s="304">
        <v>15.89</v>
      </c>
      <c r="H1186" s="173">
        <v>2.29</v>
      </c>
      <c r="I1186" s="174">
        <v>18.18</v>
      </c>
      <c r="J1186" s="175">
        <v>0.22226164190779008</v>
      </c>
      <c r="K1186" s="176">
        <v>22.22</v>
      </c>
      <c r="L1186" s="177">
        <v>488.84</v>
      </c>
    </row>
    <row r="1187" spans="1:12" ht="41.4">
      <c r="A1187" s="205" t="s">
        <v>1934</v>
      </c>
      <c r="B1187" s="206" t="s">
        <v>193</v>
      </c>
      <c r="C1187" s="292" t="s">
        <v>1935</v>
      </c>
      <c r="D1187" s="290" t="s">
        <v>4800</v>
      </c>
      <c r="E1187" s="291" t="s">
        <v>3487</v>
      </c>
      <c r="F1187" s="289">
        <v>8</v>
      </c>
      <c r="G1187" s="304">
        <v>24.68</v>
      </c>
      <c r="H1187" s="173">
        <v>9.57</v>
      </c>
      <c r="I1187" s="174">
        <v>34.25</v>
      </c>
      <c r="J1187" s="175">
        <v>0.22226164190779008</v>
      </c>
      <c r="K1187" s="176">
        <v>41.86</v>
      </c>
      <c r="L1187" s="177">
        <v>334.88</v>
      </c>
    </row>
    <row r="1188" spans="1:12" ht="41.4">
      <c r="A1188" s="205" t="s">
        <v>1936</v>
      </c>
      <c r="B1188" s="206" t="s">
        <v>193</v>
      </c>
      <c r="C1188" s="292" t="s">
        <v>1937</v>
      </c>
      <c r="D1188" s="290" t="s">
        <v>4805</v>
      </c>
      <c r="E1188" s="291" t="s">
        <v>3487</v>
      </c>
      <c r="F1188" s="289">
        <v>22</v>
      </c>
      <c r="G1188" s="304">
        <v>28.14</v>
      </c>
      <c r="H1188" s="173">
        <v>4.21</v>
      </c>
      <c r="I1188" s="174">
        <v>32.35</v>
      </c>
      <c r="J1188" s="175">
        <v>0.22226164190779008</v>
      </c>
      <c r="K1188" s="176">
        <v>39.54</v>
      </c>
      <c r="L1188" s="177">
        <v>869.88</v>
      </c>
    </row>
    <row r="1189" spans="1:12" ht="41.4">
      <c r="A1189" s="205" t="s">
        <v>1938</v>
      </c>
      <c r="B1189" s="210" t="s">
        <v>1939</v>
      </c>
      <c r="C1189" s="292">
        <v>89569</v>
      </c>
      <c r="D1189" s="290" t="s">
        <v>4284</v>
      </c>
      <c r="E1189" s="291" t="s">
        <v>3487</v>
      </c>
      <c r="F1189" s="289">
        <v>4</v>
      </c>
      <c r="G1189" s="304">
        <v>77.58</v>
      </c>
      <c r="H1189" s="173">
        <v>7.06</v>
      </c>
      <c r="I1189" s="174">
        <v>84.64</v>
      </c>
      <c r="J1189" s="175">
        <v>0.22226164190779008</v>
      </c>
      <c r="K1189" s="176">
        <v>103.45</v>
      </c>
      <c r="L1189" s="177">
        <v>413.8</v>
      </c>
    </row>
    <row r="1190" spans="1:12" ht="41.4">
      <c r="A1190" s="205" t="s">
        <v>1940</v>
      </c>
      <c r="B1190" s="170" t="s">
        <v>189</v>
      </c>
      <c r="C1190" s="292">
        <v>89861</v>
      </c>
      <c r="D1190" s="290" t="s">
        <v>4320</v>
      </c>
      <c r="E1190" s="291" t="s">
        <v>3487</v>
      </c>
      <c r="F1190" s="289">
        <v>25</v>
      </c>
      <c r="G1190" s="304">
        <v>38.76</v>
      </c>
      <c r="H1190" s="173">
        <v>12.24</v>
      </c>
      <c r="I1190" s="174">
        <v>51</v>
      </c>
      <c r="J1190" s="175">
        <v>0.22226164190779008</v>
      </c>
      <c r="K1190" s="176">
        <v>62.34</v>
      </c>
      <c r="L1190" s="177">
        <v>1558.5</v>
      </c>
    </row>
    <row r="1191" spans="1:12" ht="41.4">
      <c r="A1191" s="205" t="s">
        <v>1941</v>
      </c>
      <c r="B1191" s="170" t="s">
        <v>189</v>
      </c>
      <c r="C1191" s="292">
        <v>89546</v>
      </c>
      <c r="D1191" s="295" t="s">
        <v>4281</v>
      </c>
      <c r="E1191" s="296" t="s">
        <v>3487</v>
      </c>
      <c r="F1191" s="289">
        <v>1</v>
      </c>
      <c r="G1191" s="304">
        <v>11.41</v>
      </c>
      <c r="H1191" s="173">
        <v>1.71</v>
      </c>
      <c r="I1191" s="174">
        <v>13.120000000000001</v>
      </c>
      <c r="J1191" s="175">
        <v>0.22226164190779008</v>
      </c>
      <c r="K1191" s="176">
        <v>16.04</v>
      </c>
      <c r="L1191" s="177">
        <v>16.04</v>
      </c>
    </row>
    <row r="1192" spans="1:12" ht="41.4">
      <c r="A1192" s="205" t="s">
        <v>1942</v>
      </c>
      <c r="B1192" s="170" t="s">
        <v>189</v>
      </c>
      <c r="C1192" s="292">
        <v>89784</v>
      </c>
      <c r="D1192" s="290" t="s">
        <v>4314</v>
      </c>
      <c r="E1192" s="291" t="s">
        <v>3487</v>
      </c>
      <c r="F1192" s="289">
        <v>83</v>
      </c>
      <c r="G1192" s="304">
        <v>15.06</v>
      </c>
      <c r="H1192" s="173">
        <v>6.51</v>
      </c>
      <c r="I1192" s="174">
        <v>21.57</v>
      </c>
      <c r="J1192" s="175">
        <v>0.22226164190779008</v>
      </c>
      <c r="K1192" s="176">
        <v>26.36</v>
      </c>
      <c r="L1192" s="177">
        <v>2187.88</v>
      </c>
    </row>
    <row r="1193" spans="1:12" ht="27.6">
      <c r="A1193" s="205" t="s">
        <v>1943</v>
      </c>
      <c r="B1193" s="206" t="s">
        <v>193</v>
      </c>
      <c r="C1193" s="292">
        <v>89573</v>
      </c>
      <c r="D1193" s="290" t="s">
        <v>4285</v>
      </c>
      <c r="E1193" s="291" t="s">
        <v>3487</v>
      </c>
      <c r="F1193" s="289">
        <v>7</v>
      </c>
      <c r="G1193" s="304">
        <v>67.16</v>
      </c>
      <c r="H1193" s="173">
        <v>7.06</v>
      </c>
      <c r="I1193" s="174">
        <v>74.22</v>
      </c>
      <c r="J1193" s="175">
        <v>0.22226164190779008</v>
      </c>
      <c r="K1193" s="176">
        <v>90.72</v>
      </c>
      <c r="L1193" s="177">
        <v>635.04</v>
      </c>
    </row>
    <row r="1194" spans="1:12" ht="41.4">
      <c r="A1194" s="205" t="s">
        <v>1944</v>
      </c>
      <c r="B1194" s="170" t="s">
        <v>189</v>
      </c>
      <c r="C1194" s="292">
        <v>89786</v>
      </c>
      <c r="D1194" s="290" t="s">
        <v>4315</v>
      </c>
      <c r="E1194" s="291" t="s">
        <v>3487</v>
      </c>
      <c r="F1194" s="289">
        <v>6</v>
      </c>
      <c r="G1194" s="304">
        <v>26.799999999999997</v>
      </c>
      <c r="H1194" s="173">
        <v>9.56</v>
      </c>
      <c r="I1194" s="174">
        <v>36.36</v>
      </c>
      <c r="J1194" s="175">
        <v>0.22226164190779008</v>
      </c>
      <c r="K1194" s="176">
        <v>44.44</v>
      </c>
      <c r="L1194" s="177">
        <v>266.64</v>
      </c>
    </row>
    <row r="1195" spans="1:12" ht="41.4">
      <c r="A1195" s="205" t="s">
        <v>1945</v>
      </c>
      <c r="B1195" s="206" t="s">
        <v>193</v>
      </c>
      <c r="C1195" s="292" t="s">
        <v>1946</v>
      </c>
      <c r="D1195" s="290" t="s">
        <v>4803</v>
      </c>
      <c r="E1195" s="291" t="s">
        <v>3487</v>
      </c>
      <c r="F1195" s="289">
        <v>8</v>
      </c>
      <c r="G1195" s="304">
        <v>29.86</v>
      </c>
      <c r="H1195" s="173">
        <v>12.63</v>
      </c>
      <c r="I1195" s="174">
        <v>42.49</v>
      </c>
      <c r="J1195" s="175">
        <v>0.22226164190779008</v>
      </c>
      <c r="K1195" s="176">
        <v>51.93</v>
      </c>
      <c r="L1195" s="177">
        <v>415.44</v>
      </c>
    </row>
    <row r="1196" spans="1:12" ht="27.6">
      <c r="A1196" s="205" t="s">
        <v>1947</v>
      </c>
      <c r="B1196" s="206" t="s">
        <v>193</v>
      </c>
      <c r="C1196" s="292">
        <v>89573</v>
      </c>
      <c r="D1196" s="290" t="s">
        <v>4285</v>
      </c>
      <c r="E1196" s="291" t="s">
        <v>3487</v>
      </c>
      <c r="F1196" s="289">
        <v>5</v>
      </c>
      <c r="G1196" s="304">
        <v>67.16</v>
      </c>
      <c r="H1196" s="173">
        <v>7.06</v>
      </c>
      <c r="I1196" s="174">
        <v>74.22</v>
      </c>
      <c r="J1196" s="175">
        <v>0.22226164190779008</v>
      </c>
      <c r="K1196" s="176">
        <v>90.72</v>
      </c>
      <c r="L1196" s="177">
        <v>453.6</v>
      </c>
    </row>
    <row r="1197" spans="1:12" ht="41.4">
      <c r="A1197" s="205" t="s">
        <v>1948</v>
      </c>
      <c r="B1197" s="170" t="s">
        <v>189</v>
      </c>
      <c r="C1197" s="292">
        <v>89796</v>
      </c>
      <c r="D1197" s="290" t="s">
        <v>4316</v>
      </c>
      <c r="E1197" s="291" t="s">
        <v>3487</v>
      </c>
      <c r="F1197" s="289">
        <v>2</v>
      </c>
      <c r="G1197" s="304">
        <v>31.909999999999997</v>
      </c>
      <c r="H1197" s="173">
        <v>12.63</v>
      </c>
      <c r="I1197" s="174">
        <v>44.54</v>
      </c>
      <c r="J1197" s="175">
        <v>0.22226164190779008</v>
      </c>
      <c r="K1197" s="176">
        <v>54.44</v>
      </c>
      <c r="L1197" s="177">
        <v>108.88</v>
      </c>
    </row>
    <row r="1198" spans="1:12" ht="41.4">
      <c r="A1198" s="205" t="s">
        <v>1949</v>
      </c>
      <c r="B1198" s="170" t="s">
        <v>189</v>
      </c>
      <c r="C1198" s="292">
        <v>89730</v>
      </c>
      <c r="D1198" s="290" t="s">
        <v>4304</v>
      </c>
      <c r="E1198" s="291" t="s">
        <v>3487</v>
      </c>
      <c r="F1198" s="289">
        <v>2</v>
      </c>
      <c r="G1198" s="304">
        <v>9.61</v>
      </c>
      <c r="H1198" s="173">
        <v>3.82</v>
      </c>
      <c r="I1198" s="174">
        <v>13.43</v>
      </c>
      <c r="J1198" s="175">
        <v>0.22226164190779008</v>
      </c>
      <c r="K1198" s="176">
        <v>16.41</v>
      </c>
      <c r="L1198" s="177">
        <v>32.82</v>
      </c>
    </row>
    <row r="1199" spans="1:12" ht="41.4">
      <c r="A1199" s="205" t="s">
        <v>1950</v>
      </c>
      <c r="B1199" s="170" t="s">
        <v>189</v>
      </c>
      <c r="C1199" s="292">
        <v>89735</v>
      </c>
      <c r="D1199" s="290" t="s">
        <v>4307</v>
      </c>
      <c r="E1199" s="291" t="s">
        <v>3487</v>
      </c>
      <c r="F1199" s="289">
        <v>10</v>
      </c>
      <c r="G1199" s="304">
        <v>16.989999999999998</v>
      </c>
      <c r="H1199" s="173">
        <v>4.96</v>
      </c>
      <c r="I1199" s="174">
        <v>21.95</v>
      </c>
      <c r="J1199" s="175">
        <v>0.22226164190779008</v>
      </c>
      <c r="K1199" s="176">
        <v>26.83</v>
      </c>
      <c r="L1199" s="177">
        <v>268.3</v>
      </c>
    </row>
    <row r="1200" spans="1:12" ht="41.4">
      <c r="A1200" s="205" t="s">
        <v>1951</v>
      </c>
      <c r="B1200" s="190" t="s">
        <v>189</v>
      </c>
      <c r="C1200" s="293">
        <v>89812</v>
      </c>
      <c r="D1200" s="302" t="s">
        <v>4317</v>
      </c>
      <c r="E1200" s="307" t="s">
        <v>3487</v>
      </c>
      <c r="F1200" s="299">
        <v>3</v>
      </c>
      <c r="G1200" s="308">
        <v>62.52</v>
      </c>
      <c r="H1200" s="194">
        <v>4.57</v>
      </c>
      <c r="I1200" s="174">
        <v>67.09</v>
      </c>
      <c r="J1200" s="175">
        <v>0.22226164190779008</v>
      </c>
      <c r="K1200" s="176">
        <v>82</v>
      </c>
      <c r="L1200" s="177">
        <v>246</v>
      </c>
    </row>
    <row r="1201" spans="1:12">
      <c r="A1201" s="196" t="s">
        <v>1952</v>
      </c>
      <c r="B1201" s="197"/>
      <c r="C1201" s="244"/>
      <c r="D1201" s="198" t="s">
        <v>1953</v>
      </c>
      <c r="E1201" s="245"/>
      <c r="F1201" s="246"/>
      <c r="G1201" s="247"/>
      <c r="H1201" s="247"/>
      <c r="I1201" s="203"/>
      <c r="J1201" s="203"/>
      <c r="K1201" s="203"/>
      <c r="L1201" s="204"/>
    </row>
    <row r="1202" spans="1:12" ht="41.4">
      <c r="A1202" s="205" t="s">
        <v>1954</v>
      </c>
      <c r="B1202" s="206" t="s">
        <v>189</v>
      </c>
      <c r="C1202" s="294">
        <v>89707</v>
      </c>
      <c r="D1202" s="295" t="s">
        <v>4296</v>
      </c>
      <c r="E1202" s="296" t="s">
        <v>3487</v>
      </c>
      <c r="F1202" s="289">
        <v>52</v>
      </c>
      <c r="G1202" s="306">
        <v>28.07</v>
      </c>
      <c r="H1202" s="209">
        <v>9.56</v>
      </c>
      <c r="I1202" s="174">
        <v>37.630000000000003</v>
      </c>
      <c r="J1202" s="175">
        <v>0.22226164190779008</v>
      </c>
      <c r="K1202" s="176">
        <v>45.99</v>
      </c>
      <c r="L1202" s="177">
        <v>2391.48</v>
      </c>
    </row>
    <row r="1203" spans="1:12" ht="27.6">
      <c r="A1203" s="205" t="s">
        <v>1955</v>
      </c>
      <c r="B1203" s="206" t="s">
        <v>193</v>
      </c>
      <c r="C1203" s="292" t="s">
        <v>1956</v>
      </c>
      <c r="D1203" s="290" t="s">
        <v>4806</v>
      </c>
      <c r="E1203" s="291" t="s">
        <v>3487</v>
      </c>
      <c r="F1203" s="289">
        <v>1</v>
      </c>
      <c r="G1203" s="304">
        <v>45.05</v>
      </c>
      <c r="H1203" s="173">
        <v>8.0399999999999991</v>
      </c>
      <c r="I1203" s="174">
        <v>53.089999999999996</v>
      </c>
      <c r="J1203" s="175">
        <v>0.22226164190779008</v>
      </c>
      <c r="K1203" s="176">
        <v>64.89</v>
      </c>
      <c r="L1203" s="177">
        <v>64.89</v>
      </c>
    </row>
    <row r="1204" spans="1:12" ht="27.6">
      <c r="A1204" s="205" t="s">
        <v>1957</v>
      </c>
      <c r="B1204" s="211" t="s">
        <v>1958</v>
      </c>
      <c r="C1204" s="293">
        <v>89491</v>
      </c>
      <c r="D1204" s="297" t="s">
        <v>4273</v>
      </c>
      <c r="E1204" s="298" t="s">
        <v>3487</v>
      </c>
      <c r="F1204" s="299">
        <v>2</v>
      </c>
      <c r="G1204" s="308">
        <v>65.559999999999988</v>
      </c>
      <c r="H1204" s="194">
        <v>8.01</v>
      </c>
      <c r="I1204" s="174">
        <v>73.569999999999993</v>
      </c>
      <c r="J1204" s="175">
        <v>0.22226164190779008</v>
      </c>
      <c r="K1204" s="176">
        <v>89.92</v>
      </c>
      <c r="L1204" s="177">
        <v>179.84</v>
      </c>
    </row>
    <row r="1205" spans="1:12">
      <c r="A1205" s="196" t="s">
        <v>1959</v>
      </c>
      <c r="B1205" s="197"/>
      <c r="C1205" s="244"/>
      <c r="D1205" s="198" t="s">
        <v>1960</v>
      </c>
      <c r="E1205" s="245"/>
      <c r="F1205" s="246"/>
      <c r="G1205" s="247"/>
      <c r="H1205" s="247"/>
      <c r="I1205" s="203"/>
      <c r="J1205" s="203"/>
      <c r="K1205" s="203"/>
      <c r="L1205" s="204"/>
    </row>
    <row r="1206" spans="1:12" ht="27.6">
      <c r="A1206" s="205" t="s">
        <v>1961</v>
      </c>
      <c r="B1206" s="206" t="s">
        <v>189</v>
      </c>
      <c r="C1206" s="294">
        <v>89495</v>
      </c>
      <c r="D1206" s="295" t="s">
        <v>4274</v>
      </c>
      <c r="E1206" s="296" t="s">
        <v>3487</v>
      </c>
      <c r="F1206" s="289">
        <v>7</v>
      </c>
      <c r="G1206" s="306">
        <v>11.36</v>
      </c>
      <c r="H1206" s="209">
        <v>1.32</v>
      </c>
      <c r="I1206" s="174">
        <v>12.68</v>
      </c>
      <c r="J1206" s="175">
        <v>0.22226164190779008</v>
      </c>
      <c r="K1206" s="176">
        <v>15.5</v>
      </c>
      <c r="L1206" s="177">
        <v>108.5</v>
      </c>
    </row>
    <row r="1207" spans="1:12">
      <c r="A1207" s="205" t="s">
        <v>1962</v>
      </c>
      <c r="B1207" s="170" t="s">
        <v>484</v>
      </c>
      <c r="C1207" s="292" t="s">
        <v>1963</v>
      </c>
      <c r="D1207" s="290" t="s">
        <v>4838</v>
      </c>
      <c r="E1207" s="291" t="s">
        <v>3487</v>
      </c>
      <c r="F1207" s="299">
        <v>7</v>
      </c>
      <c r="G1207" s="304">
        <v>15.95</v>
      </c>
      <c r="H1207" s="173">
        <v>1.34</v>
      </c>
      <c r="I1207" s="174">
        <v>17.29</v>
      </c>
      <c r="J1207" s="175">
        <v>0.22226164190779008</v>
      </c>
      <c r="K1207" s="176">
        <v>21.13</v>
      </c>
      <c r="L1207" s="177">
        <v>147.91</v>
      </c>
    </row>
    <row r="1208" spans="1:12">
      <c r="A1208" s="196" t="s">
        <v>1964</v>
      </c>
      <c r="B1208" s="197"/>
      <c r="C1208" s="244"/>
      <c r="D1208" s="198" t="s">
        <v>1965</v>
      </c>
      <c r="E1208" s="245"/>
      <c r="F1208" s="246"/>
      <c r="G1208" s="247"/>
      <c r="H1208" s="247"/>
      <c r="I1208" s="203"/>
      <c r="J1208" s="203"/>
      <c r="K1208" s="203"/>
      <c r="L1208" s="204"/>
    </row>
    <row r="1209" spans="1:12">
      <c r="A1209" s="205" t="s">
        <v>1966</v>
      </c>
      <c r="B1209" s="206" t="s">
        <v>193</v>
      </c>
      <c r="C1209" s="292" t="s">
        <v>1967</v>
      </c>
      <c r="D1209" s="290" t="s">
        <v>4799</v>
      </c>
      <c r="E1209" s="291" t="s">
        <v>3487</v>
      </c>
      <c r="F1209" s="289">
        <v>22</v>
      </c>
      <c r="G1209" s="304">
        <v>11.52</v>
      </c>
      <c r="H1209" s="173">
        <v>5.74</v>
      </c>
      <c r="I1209" s="174">
        <v>17.259999999999998</v>
      </c>
      <c r="J1209" s="175">
        <v>0.22226164190779008</v>
      </c>
      <c r="K1209" s="176">
        <v>21.1</v>
      </c>
      <c r="L1209" s="177">
        <v>464.2</v>
      </c>
    </row>
    <row r="1210" spans="1:12">
      <c r="A1210" s="205" t="s">
        <v>1968</v>
      </c>
      <c r="B1210" s="170" t="s">
        <v>189</v>
      </c>
      <c r="C1210" s="292">
        <v>90441</v>
      </c>
      <c r="D1210" s="290" t="s">
        <v>4328</v>
      </c>
      <c r="E1210" s="291" t="s">
        <v>3487</v>
      </c>
      <c r="F1210" s="299">
        <v>15</v>
      </c>
      <c r="G1210" s="304">
        <v>35.739999999999995</v>
      </c>
      <c r="H1210" s="173">
        <v>100.26</v>
      </c>
      <c r="I1210" s="174">
        <v>136</v>
      </c>
      <c r="J1210" s="175">
        <v>0.22226164190779008</v>
      </c>
      <c r="K1210" s="176">
        <v>166.23</v>
      </c>
      <c r="L1210" s="177">
        <v>2493.4499999999998</v>
      </c>
    </row>
    <row r="1211" spans="1:12">
      <c r="A1211" s="179" t="s">
        <v>36</v>
      </c>
      <c r="B1211" s="180"/>
      <c r="C1211" s="195"/>
      <c r="D1211" s="181" t="s">
        <v>1969</v>
      </c>
      <c r="E1211" s="182"/>
      <c r="F1211" s="183"/>
      <c r="G1211" s="184"/>
      <c r="H1211" s="184"/>
      <c r="I1211" s="185"/>
      <c r="J1211" s="186"/>
      <c r="K1211" s="187"/>
      <c r="L1211" s="188">
        <v>10627.150000000001</v>
      </c>
    </row>
    <row r="1212" spans="1:12">
      <c r="A1212" s="196" t="s">
        <v>1970</v>
      </c>
      <c r="B1212" s="197"/>
      <c r="C1212" s="244"/>
      <c r="D1212" s="198" t="s">
        <v>1915</v>
      </c>
      <c r="E1212" s="245"/>
      <c r="F1212" s="246"/>
      <c r="G1212" s="247"/>
      <c r="H1212" s="247"/>
      <c r="I1212" s="203"/>
      <c r="J1212" s="203"/>
      <c r="K1212" s="203"/>
      <c r="L1212" s="204"/>
    </row>
    <row r="1213" spans="1:12" ht="27.6">
      <c r="A1213" s="205" t="s">
        <v>1971</v>
      </c>
      <c r="B1213" s="206" t="s">
        <v>189</v>
      </c>
      <c r="C1213" s="294">
        <v>89448</v>
      </c>
      <c r="D1213" s="295" t="s">
        <v>4269</v>
      </c>
      <c r="E1213" s="296" t="s">
        <v>3556</v>
      </c>
      <c r="F1213" s="289">
        <v>305</v>
      </c>
      <c r="G1213" s="306">
        <v>16.740000000000002</v>
      </c>
      <c r="H1213" s="209">
        <v>0.9</v>
      </c>
      <c r="I1213" s="174">
        <v>17.64</v>
      </c>
      <c r="J1213" s="175">
        <v>0.22226164190779008</v>
      </c>
      <c r="K1213" s="176">
        <v>21.56</v>
      </c>
      <c r="L1213" s="177">
        <v>6575.8</v>
      </c>
    </row>
    <row r="1214" spans="1:12" ht="27.6">
      <c r="A1214" s="205" t="s">
        <v>1972</v>
      </c>
      <c r="B1214" s="170" t="s">
        <v>189</v>
      </c>
      <c r="C1214" s="292">
        <v>89497</v>
      </c>
      <c r="D1214" s="295" t="s">
        <v>4275</v>
      </c>
      <c r="E1214" s="296" t="s">
        <v>3487</v>
      </c>
      <c r="F1214" s="289">
        <v>178</v>
      </c>
      <c r="G1214" s="304">
        <v>9.84</v>
      </c>
      <c r="H1214" s="173">
        <v>3.4</v>
      </c>
      <c r="I1214" s="174">
        <v>13.24</v>
      </c>
      <c r="J1214" s="175">
        <v>0.22226164190779008</v>
      </c>
      <c r="K1214" s="176">
        <v>16.18</v>
      </c>
      <c r="L1214" s="177">
        <v>2880.04</v>
      </c>
    </row>
    <row r="1215" spans="1:12" ht="27.6">
      <c r="A1215" s="205" t="s">
        <v>1973</v>
      </c>
      <c r="B1215" s="170" t="s">
        <v>189</v>
      </c>
      <c r="C1215" s="292">
        <v>89498</v>
      </c>
      <c r="D1215" s="295" t="s">
        <v>4276</v>
      </c>
      <c r="E1215" s="296" t="s">
        <v>3487</v>
      </c>
      <c r="F1215" s="289">
        <v>16</v>
      </c>
      <c r="G1215" s="304">
        <v>11.09</v>
      </c>
      <c r="H1215" s="173">
        <v>3.4</v>
      </c>
      <c r="I1215" s="174">
        <v>14.49</v>
      </c>
      <c r="J1215" s="175">
        <v>0.22226164190779008</v>
      </c>
      <c r="K1215" s="176">
        <v>17.71</v>
      </c>
      <c r="L1215" s="177">
        <v>283.36</v>
      </c>
    </row>
    <row r="1216" spans="1:12" ht="27.6">
      <c r="A1216" s="205" t="s">
        <v>1974</v>
      </c>
      <c r="B1216" s="190" t="s">
        <v>189</v>
      </c>
      <c r="C1216" s="293">
        <v>89623</v>
      </c>
      <c r="D1216" s="302" t="s">
        <v>4287</v>
      </c>
      <c r="E1216" s="307" t="s">
        <v>3487</v>
      </c>
      <c r="F1216" s="299">
        <v>35</v>
      </c>
      <c r="G1216" s="308">
        <v>16.220000000000002</v>
      </c>
      <c r="H1216" s="194">
        <v>4.54</v>
      </c>
      <c r="I1216" s="174">
        <v>20.76</v>
      </c>
      <c r="J1216" s="175">
        <v>0.22226164190779008</v>
      </c>
      <c r="K1216" s="176">
        <v>25.37</v>
      </c>
      <c r="L1216" s="177">
        <v>887.95</v>
      </c>
    </row>
    <row r="1217" spans="1:12">
      <c r="A1217" s="179" t="s">
        <v>37</v>
      </c>
      <c r="B1217" s="180"/>
      <c r="C1217" s="195"/>
      <c r="D1217" s="181" t="s">
        <v>1975</v>
      </c>
      <c r="E1217" s="263"/>
      <c r="F1217" s="264"/>
      <c r="G1217" s="265"/>
      <c r="H1217" s="265"/>
      <c r="I1217" s="240"/>
      <c r="J1217" s="241"/>
      <c r="K1217" s="242"/>
      <c r="L1217" s="188">
        <v>90436.200000000012</v>
      </c>
    </row>
    <row r="1218" spans="1:12">
      <c r="A1218" s="196" t="s">
        <v>1976</v>
      </c>
      <c r="B1218" s="197"/>
      <c r="C1218" s="244"/>
      <c r="D1218" s="198" t="s">
        <v>1915</v>
      </c>
      <c r="E1218" s="245"/>
      <c r="F1218" s="246"/>
      <c r="G1218" s="247"/>
      <c r="H1218" s="247"/>
      <c r="I1218" s="203"/>
      <c r="J1218" s="203"/>
      <c r="K1218" s="203"/>
      <c r="L1218" s="204"/>
    </row>
    <row r="1219" spans="1:12" ht="27.6">
      <c r="A1219" s="205" t="s">
        <v>1977</v>
      </c>
      <c r="B1219" s="206" t="s">
        <v>189</v>
      </c>
      <c r="C1219" s="294">
        <v>90696</v>
      </c>
      <c r="D1219" s="295" t="s">
        <v>4329</v>
      </c>
      <c r="E1219" s="296" t="s">
        <v>3556</v>
      </c>
      <c r="F1219" s="289">
        <v>282</v>
      </c>
      <c r="G1219" s="306">
        <v>103.1</v>
      </c>
      <c r="H1219" s="306">
        <v>3.62</v>
      </c>
      <c r="I1219" s="174">
        <v>106.72</v>
      </c>
      <c r="J1219" s="175">
        <v>0.22226164190779008</v>
      </c>
      <c r="K1219" s="176">
        <v>130.44</v>
      </c>
      <c r="L1219" s="177">
        <v>36784.080000000002</v>
      </c>
    </row>
    <row r="1220" spans="1:12" ht="41.4">
      <c r="A1220" s="205" t="s">
        <v>1978</v>
      </c>
      <c r="B1220" s="170" t="s">
        <v>189</v>
      </c>
      <c r="C1220" s="292">
        <v>89714</v>
      </c>
      <c r="D1220" s="290" t="s">
        <v>4301</v>
      </c>
      <c r="E1220" s="291" t="s">
        <v>3556</v>
      </c>
      <c r="F1220" s="289">
        <v>1</v>
      </c>
      <c r="G1220" s="304">
        <v>36.14</v>
      </c>
      <c r="H1220" s="304">
        <v>28.34</v>
      </c>
      <c r="I1220" s="174">
        <v>64.48</v>
      </c>
      <c r="J1220" s="175">
        <v>0.22226164190779008</v>
      </c>
      <c r="K1220" s="176">
        <v>78.81</v>
      </c>
      <c r="L1220" s="177">
        <v>78.81</v>
      </c>
    </row>
    <row r="1221" spans="1:12" ht="27.6">
      <c r="A1221" s="205" t="s">
        <v>1979</v>
      </c>
      <c r="B1221" s="170" t="s">
        <v>189</v>
      </c>
      <c r="C1221" s="292">
        <v>89849</v>
      </c>
      <c r="D1221" s="290" t="s">
        <v>4319</v>
      </c>
      <c r="E1221" s="291" t="s">
        <v>3556</v>
      </c>
      <c r="F1221" s="289">
        <v>5</v>
      </c>
      <c r="G1221" s="304">
        <v>56.710000000000008</v>
      </c>
      <c r="H1221" s="304">
        <v>14.16</v>
      </c>
      <c r="I1221" s="174">
        <v>70.87</v>
      </c>
      <c r="J1221" s="175">
        <v>0.22226164190779008</v>
      </c>
      <c r="K1221" s="176">
        <v>86.62</v>
      </c>
      <c r="L1221" s="177">
        <v>433.1</v>
      </c>
    </row>
    <row r="1222" spans="1:12" ht="41.4">
      <c r="A1222" s="205" t="s">
        <v>1980</v>
      </c>
      <c r="B1222" s="170" t="s">
        <v>189</v>
      </c>
      <c r="C1222" s="292">
        <v>89737</v>
      </c>
      <c r="D1222" s="290" t="s">
        <v>4308</v>
      </c>
      <c r="E1222" s="291" t="s">
        <v>3487</v>
      </c>
      <c r="F1222" s="289">
        <v>1</v>
      </c>
      <c r="G1222" s="304">
        <v>13.52</v>
      </c>
      <c r="H1222" s="304">
        <v>7.27</v>
      </c>
      <c r="I1222" s="174">
        <v>20.79</v>
      </c>
      <c r="J1222" s="175">
        <v>0.22226164190779008</v>
      </c>
      <c r="K1222" s="176">
        <v>25.41</v>
      </c>
      <c r="L1222" s="177">
        <v>25.41</v>
      </c>
    </row>
    <row r="1223" spans="1:12" ht="41.4">
      <c r="A1223" s="205" t="s">
        <v>1981</v>
      </c>
      <c r="B1223" s="170" t="s">
        <v>189</v>
      </c>
      <c r="C1223" s="292">
        <v>89744</v>
      </c>
      <c r="D1223" s="290" t="s">
        <v>4311</v>
      </c>
      <c r="E1223" s="291" t="s">
        <v>3487</v>
      </c>
      <c r="F1223" s="289">
        <v>19</v>
      </c>
      <c r="G1223" s="304">
        <v>17.39</v>
      </c>
      <c r="H1223" s="304">
        <v>9.56</v>
      </c>
      <c r="I1223" s="174">
        <v>26.950000000000003</v>
      </c>
      <c r="J1223" s="175">
        <v>0.22226164190779008</v>
      </c>
      <c r="K1223" s="176">
        <v>32.94</v>
      </c>
      <c r="L1223" s="177">
        <v>625.86</v>
      </c>
    </row>
    <row r="1224" spans="1:12">
      <c r="A1224" s="205" t="s">
        <v>1982</v>
      </c>
      <c r="B1224" s="206" t="s">
        <v>193</v>
      </c>
      <c r="C1224" s="292" t="s">
        <v>1983</v>
      </c>
      <c r="D1224" s="290" t="s">
        <v>4808</v>
      </c>
      <c r="E1224" s="291" t="s">
        <v>3487</v>
      </c>
      <c r="F1224" s="289">
        <v>15</v>
      </c>
      <c r="G1224" s="304">
        <v>80.069999999999993</v>
      </c>
      <c r="H1224" s="304">
        <v>18.57</v>
      </c>
      <c r="I1224" s="174">
        <v>98.639999999999986</v>
      </c>
      <c r="J1224" s="175">
        <v>0.22226164190779008</v>
      </c>
      <c r="K1224" s="176">
        <v>120.56</v>
      </c>
      <c r="L1224" s="177">
        <v>1808.4</v>
      </c>
    </row>
    <row r="1225" spans="1:12">
      <c r="A1225" s="205" t="s">
        <v>1984</v>
      </c>
      <c r="B1225" s="170" t="s">
        <v>484</v>
      </c>
      <c r="C1225" s="292" t="s">
        <v>1985</v>
      </c>
      <c r="D1225" s="290" t="s">
        <v>4835</v>
      </c>
      <c r="E1225" s="291" t="s">
        <v>3487</v>
      </c>
      <c r="F1225" s="289">
        <v>40</v>
      </c>
      <c r="G1225" s="304">
        <v>243.24</v>
      </c>
      <c r="H1225" s="304">
        <v>18.57</v>
      </c>
      <c r="I1225" s="174">
        <v>261.81</v>
      </c>
      <c r="J1225" s="175">
        <v>0.22226164190779008</v>
      </c>
      <c r="K1225" s="176">
        <v>320</v>
      </c>
      <c r="L1225" s="177">
        <v>12800</v>
      </c>
    </row>
    <row r="1226" spans="1:12" ht="41.4">
      <c r="A1226" s="205" t="s">
        <v>1986</v>
      </c>
      <c r="B1226" s="170" t="s">
        <v>189</v>
      </c>
      <c r="C1226" s="292">
        <v>89739</v>
      </c>
      <c r="D1226" s="290" t="s">
        <v>4309</v>
      </c>
      <c r="E1226" s="291" t="s">
        <v>3487</v>
      </c>
      <c r="F1226" s="289">
        <v>2</v>
      </c>
      <c r="G1226" s="304">
        <v>14.610000000000001</v>
      </c>
      <c r="H1226" s="304">
        <v>7.26</v>
      </c>
      <c r="I1226" s="174">
        <v>21.87</v>
      </c>
      <c r="J1226" s="175">
        <v>0.22226164190779008</v>
      </c>
      <c r="K1226" s="176">
        <v>26.73</v>
      </c>
      <c r="L1226" s="177">
        <v>53.46</v>
      </c>
    </row>
    <row r="1227" spans="1:12" ht="41.4">
      <c r="A1227" s="205" t="s">
        <v>1987</v>
      </c>
      <c r="B1227" s="170" t="s">
        <v>189</v>
      </c>
      <c r="C1227" s="292">
        <v>89746</v>
      </c>
      <c r="D1227" s="290" t="s">
        <v>4312</v>
      </c>
      <c r="E1227" s="291" t="s">
        <v>3487</v>
      </c>
      <c r="F1227" s="289">
        <v>20</v>
      </c>
      <c r="G1227" s="304">
        <v>17.329999999999998</v>
      </c>
      <c r="H1227" s="304">
        <v>9.56</v>
      </c>
      <c r="I1227" s="174">
        <v>26.89</v>
      </c>
      <c r="J1227" s="175">
        <v>0.22226164190779008</v>
      </c>
      <c r="K1227" s="176">
        <v>32.869999999999997</v>
      </c>
      <c r="L1227" s="177">
        <v>657.4</v>
      </c>
    </row>
    <row r="1228" spans="1:12">
      <c r="A1228" s="205" t="s">
        <v>1988</v>
      </c>
      <c r="B1228" s="206" t="s">
        <v>193</v>
      </c>
      <c r="C1228" s="292" t="s">
        <v>1989</v>
      </c>
      <c r="D1228" s="290" t="s">
        <v>4809</v>
      </c>
      <c r="E1228" s="291" t="s">
        <v>3487</v>
      </c>
      <c r="F1228" s="289">
        <v>14</v>
      </c>
      <c r="G1228" s="304">
        <v>89.43</v>
      </c>
      <c r="H1228" s="304">
        <v>18.57</v>
      </c>
      <c r="I1228" s="174">
        <v>108</v>
      </c>
      <c r="J1228" s="175">
        <v>0.22226164190779008</v>
      </c>
      <c r="K1228" s="176">
        <v>132</v>
      </c>
      <c r="L1228" s="177">
        <v>1848</v>
      </c>
    </row>
    <row r="1229" spans="1:12">
      <c r="A1229" s="205" t="s">
        <v>1990</v>
      </c>
      <c r="B1229" s="170" t="s">
        <v>484</v>
      </c>
      <c r="C1229" s="292" t="s">
        <v>1991</v>
      </c>
      <c r="D1229" s="290" t="s">
        <v>4831</v>
      </c>
      <c r="E1229" s="291" t="s">
        <v>3487</v>
      </c>
      <c r="F1229" s="289">
        <v>57</v>
      </c>
      <c r="G1229" s="304">
        <v>157.35</v>
      </c>
      <c r="H1229" s="304">
        <v>18.57</v>
      </c>
      <c r="I1229" s="174">
        <v>175.92</v>
      </c>
      <c r="J1229" s="175">
        <v>0.22226164190779008</v>
      </c>
      <c r="K1229" s="176">
        <v>215.02</v>
      </c>
      <c r="L1229" s="177">
        <v>12256.14</v>
      </c>
    </row>
    <row r="1230" spans="1:12" ht="41.4">
      <c r="A1230" s="205" t="s">
        <v>1992</v>
      </c>
      <c r="B1230" s="170" t="s">
        <v>189</v>
      </c>
      <c r="C1230" s="292">
        <v>89743</v>
      </c>
      <c r="D1230" s="290" t="s">
        <v>4310</v>
      </c>
      <c r="E1230" s="291" t="s">
        <v>3487</v>
      </c>
      <c r="F1230" s="289">
        <v>1</v>
      </c>
      <c r="G1230" s="304">
        <v>44.53</v>
      </c>
      <c r="H1230" s="304">
        <v>7.25</v>
      </c>
      <c r="I1230" s="174">
        <v>51.78</v>
      </c>
      <c r="J1230" s="175">
        <v>0.22226164190779008</v>
      </c>
      <c r="K1230" s="176">
        <v>63.29</v>
      </c>
      <c r="L1230" s="177">
        <v>63.29</v>
      </c>
    </row>
    <row r="1231" spans="1:12">
      <c r="A1231" s="205" t="s">
        <v>1993</v>
      </c>
      <c r="B1231" s="170" t="s">
        <v>484</v>
      </c>
      <c r="C1231" s="292" t="s">
        <v>1994</v>
      </c>
      <c r="D1231" s="290" t="s">
        <v>4832</v>
      </c>
      <c r="E1231" s="291" t="s">
        <v>3487</v>
      </c>
      <c r="F1231" s="289">
        <v>2</v>
      </c>
      <c r="G1231" s="304">
        <v>801.99</v>
      </c>
      <c r="H1231" s="304">
        <v>9.19</v>
      </c>
      <c r="I1231" s="174">
        <v>811.18000000000006</v>
      </c>
      <c r="J1231" s="175">
        <v>0.22226164190779008</v>
      </c>
      <c r="K1231" s="176">
        <v>991.47</v>
      </c>
      <c r="L1231" s="177">
        <v>1982.94</v>
      </c>
    </row>
    <row r="1232" spans="1:12" ht="41.4">
      <c r="A1232" s="205" t="s">
        <v>1995</v>
      </c>
      <c r="B1232" s="206" t="s">
        <v>193</v>
      </c>
      <c r="C1232" s="292" t="s">
        <v>1996</v>
      </c>
      <c r="D1232" s="290" t="s">
        <v>4833</v>
      </c>
      <c r="E1232" s="291" t="s">
        <v>3487</v>
      </c>
      <c r="F1232" s="289">
        <v>1</v>
      </c>
      <c r="G1232" s="304">
        <v>185.21</v>
      </c>
      <c r="H1232" s="304">
        <v>16.84</v>
      </c>
      <c r="I1232" s="174">
        <v>202.05</v>
      </c>
      <c r="J1232" s="175">
        <v>0.22226164190779008</v>
      </c>
      <c r="K1232" s="176">
        <v>246.96</v>
      </c>
      <c r="L1232" s="177">
        <v>246.96</v>
      </c>
    </row>
    <row r="1233" spans="1:12" ht="41.4">
      <c r="A1233" s="205" t="s">
        <v>1997</v>
      </c>
      <c r="B1233" s="210" t="s">
        <v>1998</v>
      </c>
      <c r="C1233" s="292">
        <v>89567</v>
      </c>
      <c r="D1233" s="290" t="s">
        <v>4283</v>
      </c>
      <c r="E1233" s="291" t="s">
        <v>3487</v>
      </c>
      <c r="F1233" s="289">
        <v>11</v>
      </c>
      <c r="G1233" s="304">
        <v>82.61</v>
      </c>
      <c r="H1233" s="304">
        <v>7.06</v>
      </c>
      <c r="I1233" s="174">
        <v>89.67</v>
      </c>
      <c r="J1233" s="175">
        <v>0.22226164190779008</v>
      </c>
      <c r="K1233" s="176">
        <v>109.6</v>
      </c>
      <c r="L1233" s="177">
        <v>1205.5999999999999</v>
      </c>
    </row>
    <row r="1234" spans="1:12" ht="41.4">
      <c r="A1234" s="205" t="s">
        <v>1999</v>
      </c>
      <c r="B1234" s="170" t="s">
        <v>189</v>
      </c>
      <c r="C1234" s="292">
        <v>89698</v>
      </c>
      <c r="D1234" s="290" t="s">
        <v>4295</v>
      </c>
      <c r="E1234" s="291" t="s">
        <v>3487</v>
      </c>
      <c r="F1234" s="289">
        <v>7</v>
      </c>
      <c r="G1234" s="304">
        <v>244.48000000000002</v>
      </c>
      <c r="H1234" s="304">
        <v>8.7899999999999991</v>
      </c>
      <c r="I1234" s="174">
        <v>253.27</v>
      </c>
      <c r="J1234" s="175">
        <v>0.22226164190779008</v>
      </c>
      <c r="K1234" s="176">
        <v>309.56</v>
      </c>
      <c r="L1234" s="177">
        <v>2166.92</v>
      </c>
    </row>
    <row r="1235" spans="1:12" ht="41.4">
      <c r="A1235" s="205" t="s">
        <v>2000</v>
      </c>
      <c r="B1235" s="170" t="s">
        <v>484</v>
      </c>
      <c r="C1235" s="292" t="s">
        <v>2001</v>
      </c>
      <c r="D1235" s="290" t="s">
        <v>4830</v>
      </c>
      <c r="E1235" s="291" t="s">
        <v>3487</v>
      </c>
      <c r="F1235" s="299">
        <v>21</v>
      </c>
      <c r="G1235" s="304">
        <v>553.15</v>
      </c>
      <c r="H1235" s="304">
        <v>11.48</v>
      </c>
      <c r="I1235" s="174">
        <v>564.63</v>
      </c>
      <c r="J1235" s="175">
        <v>0.22226164190779008</v>
      </c>
      <c r="K1235" s="176">
        <v>690.13</v>
      </c>
      <c r="L1235" s="177">
        <v>14492.73</v>
      </c>
    </row>
    <row r="1236" spans="1:12">
      <c r="A1236" s="196" t="s">
        <v>2002</v>
      </c>
      <c r="B1236" s="197"/>
      <c r="C1236" s="244"/>
      <c r="D1236" s="198" t="s">
        <v>1960</v>
      </c>
      <c r="E1236" s="245"/>
      <c r="F1236" s="246"/>
      <c r="G1236" s="247"/>
      <c r="H1236" s="247"/>
      <c r="I1236" s="203"/>
      <c r="J1236" s="203"/>
      <c r="K1236" s="203"/>
      <c r="L1236" s="204"/>
    </row>
    <row r="1237" spans="1:12">
      <c r="A1237" s="205" t="s">
        <v>2003</v>
      </c>
      <c r="B1237" s="206" t="s">
        <v>193</v>
      </c>
      <c r="C1237" s="292" t="s">
        <v>2004</v>
      </c>
      <c r="D1237" s="290" t="s">
        <v>4804</v>
      </c>
      <c r="E1237" s="291" t="s">
        <v>3487</v>
      </c>
      <c r="F1237" s="299">
        <v>35</v>
      </c>
      <c r="G1237" s="304">
        <v>59.8</v>
      </c>
      <c r="H1237" s="304">
        <v>8.16</v>
      </c>
      <c r="I1237" s="174">
        <v>67.959999999999994</v>
      </c>
      <c r="J1237" s="175">
        <v>0.22226164190779008</v>
      </c>
      <c r="K1237" s="176">
        <v>83.06</v>
      </c>
      <c r="L1237" s="177">
        <v>2907.1</v>
      </c>
    </row>
    <row r="1238" spans="1:12">
      <c r="A1238" s="179" t="s">
        <v>38</v>
      </c>
      <c r="B1238" s="180"/>
      <c r="C1238" s="195"/>
      <c r="D1238" s="181" t="s">
        <v>2005</v>
      </c>
      <c r="E1238" s="182"/>
      <c r="F1238" s="183"/>
      <c r="G1238" s="184"/>
      <c r="H1238" s="184"/>
      <c r="I1238" s="185"/>
      <c r="J1238" s="186"/>
      <c r="K1238" s="187"/>
      <c r="L1238" s="188">
        <v>2576769.2499999995</v>
      </c>
    </row>
    <row r="1239" spans="1:12">
      <c r="A1239" s="196" t="s">
        <v>2006</v>
      </c>
      <c r="B1239" s="197"/>
      <c r="C1239" s="244"/>
      <c r="D1239" s="198" t="s">
        <v>2007</v>
      </c>
      <c r="E1239" s="245"/>
      <c r="F1239" s="246"/>
      <c r="G1239" s="247"/>
      <c r="H1239" s="247"/>
      <c r="I1239" s="203"/>
      <c r="J1239" s="203"/>
      <c r="K1239" s="203"/>
      <c r="L1239" s="204"/>
    </row>
    <row r="1240" spans="1:12" ht="41.4">
      <c r="A1240" s="205" t="s">
        <v>2008</v>
      </c>
      <c r="B1240" s="170" t="s">
        <v>484</v>
      </c>
      <c r="C1240" s="292" t="s">
        <v>2009</v>
      </c>
      <c r="D1240" s="290" t="s">
        <v>5323</v>
      </c>
      <c r="E1240" s="291" t="s">
        <v>3487</v>
      </c>
      <c r="F1240" s="289">
        <v>1</v>
      </c>
      <c r="G1240" s="304">
        <v>3442.15</v>
      </c>
      <c r="H1240" s="173">
        <v>1738.0149999999999</v>
      </c>
      <c r="I1240" s="174">
        <v>5180.165</v>
      </c>
      <c r="J1240" s="473">
        <v>0.18579811986009576</v>
      </c>
      <c r="K1240" s="176">
        <v>6142.63</v>
      </c>
      <c r="L1240" s="177">
        <v>6142.63</v>
      </c>
    </row>
    <row r="1241" spans="1:12" ht="41.4">
      <c r="A1241" s="205" t="s">
        <v>2010</v>
      </c>
      <c r="B1241" s="170" t="s">
        <v>484</v>
      </c>
      <c r="C1241" s="292" t="s">
        <v>2011</v>
      </c>
      <c r="D1241" s="290" t="s">
        <v>5324</v>
      </c>
      <c r="E1241" s="291" t="s">
        <v>3487</v>
      </c>
      <c r="F1241" s="289">
        <v>1</v>
      </c>
      <c r="G1241" s="304">
        <v>3842.0299999999997</v>
      </c>
      <c r="H1241" s="173">
        <v>1588.0149999999999</v>
      </c>
      <c r="I1241" s="174">
        <v>5430.0450000000001</v>
      </c>
      <c r="J1241" s="473">
        <v>0.18579811986009576</v>
      </c>
      <c r="K1241" s="176">
        <v>6438.94</v>
      </c>
      <c r="L1241" s="177">
        <v>6438.94</v>
      </c>
    </row>
    <row r="1242" spans="1:12" ht="27.6">
      <c r="A1242" s="205" t="s">
        <v>2012</v>
      </c>
      <c r="B1242" s="170" t="s">
        <v>484</v>
      </c>
      <c r="C1242" s="292" t="s">
        <v>2013</v>
      </c>
      <c r="D1242" s="290" t="s">
        <v>5325</v>
      </c>
      <c r="E1242" s="291" t="s">
        <v>3487</v>
      </c>
      <c r="F1242" s="299">
        <v>2</v>
      </c>
      <c r="G1242" s="304">
        <v>21894.43</v>
      </c>
      <c r="H1242" s="173">
        <v>4620.75</v>
      </c>
      <c r="I1242" s="174">
        <v>26515.18</v>
      </c>
      <c r="J1242" s="473">
        <v>0.18579811986009576</v>
      </c>
      <c r="K1242" s="176">
        <v>31441.65</v>
      </c>
      <c r="L1242" s="177">
        <v>62883.3</v>
      </c>
    </row>
    <row r="1243" spans="1:12">
      <c r="A1243" s="196" t="s">
        <v>2014</v>
      </c>
      <c r="B1243" s="197"/>
      <c r="C1243" s="244"/>
      <c r="D1243" s="198" t="s">
        <v>2015</v>
      </c>
      <c r="E1243" s="245"/>
      <c r="F1243" s="246"/>
      <c r="G1243" s="247"/>
      <c r="H1243" s="247"/>
      <c r="I1243" s="203"/>
      <c r="J1243" s="203"/>
      <c r="K1243" s="203"/>
      <c r="L1243" s="204"/>
    </row>
    <row r="1244" spans="1:12" ht="27.6">
      <c r="A1244" s="205" t="s">
        <v>2016</v>
      </c>
      <c r="B1244" s="170" t="s">
        <v>484</v>
      </c>
      <c r="C1244" s="292" t="s">
        <v>2017</v>
      </c>
      <c r="D1244" s="290" t="s">
        <v>5326</v>
      </c>
      <c r="E1244" s="291" t="s">
        <v>3487</v>
      </c>
      <c r="F1244" s="299">
        <v>2</v>
      </c>
      <c r="G1244" s="173">
        <v>25091.645</v>
      </c>
      <c r="H1244" s="173">
        <v>3931.125</v>
      </c>
      <c r="I1244" s="174">
        <v>29022.77</v>
      </c>
      <c r="J1244" s="473">
        <v>0.18579811986009576</v>
      </c>
      <c r="K1244" s="176">
        <v>34415.15</v>
      </c>
      <c r="L1244" s="177">
        <v>68830.3</v>
      </c>
    </row>
    <row r="1245" spans="1:12">
      <c r="A1245" s="196" t="s">
        <v>2018</v>
      </c>
      <c r="B1245" s="197"/>
      <c r="C1245" s="244"/>
      <c r="D1245" s="198" t="s">
        <v>2019</v>
      </c>
      <c r="E1245" s="245"/>
      <c r="F1245" s="246"/>
      <c r="G1245" s="247"/>
      <c r="H1245" s="247"/>
      <c r="I1245" s="203"/>
      <c r="J1245" s="203"/>
      <c r="K1245" s="203"/>
      <c r="L1245" s="204"/>
    </row>
    <row r="1246" spans="1:12" ht="27.6">
      <c r="A1246" s="205" t="s">
        <v>2020</v>
      </c>
      <c r="B1246" s="170" t="s">
        <v>484</v>
      </c>
      <c r="C1246" s="292" t="s">
        <v>2021</v>
      </c>
      <c r="D1246" s="290" t="s">
        <v>5327</v>
      </c>
      <c r="E1246" s="291" t="s">
        <v>3487</v>
      </c>
      <c r="F1246" s="289">
        <v>2</v>
      </c>
      <c r="G1246" s="304">
        <v>7510.95</v>
      </c>
      <c r="H1246" s="173">
        <v>1913.0149999999999</v>
      </c>
      <c r="I1246" s="174">
        <v>9423.9650000000001</v>
      </c>
      <c r="J1246" s="473">
        <v>0.18579811986009576</v>
      </c>
      <c r="K1246" s="176">
        <v>11174.92</v>
      </c>
      <c r="L1246" s="177">
        <v>22349.84</v>
      </c>
    </row>
    <row r="1247" spans="1:12" ht="27.6">
      <c r="A1247" s="205" t="s">
        <v>2022</v>
      </c>
      <c r="B1247" s="170" t="s">
        <v>484</v>
      </c>
      <c r="C1247" s="292" t="s">
        <v>2023</v>
      </c>
      <c r="D1247" s="290" t="s">
        <v>5328</v>
      </c>
      <c r="E1247" s="291" t="s">
        <v>3487</v>
      </c>
      <c r="F1247" s="289">
        <v>1</v>
      </c>
      <c r="G1247" s="304">
        <v>5733.26</v>
      </c>
      <c r="H1247" s="173">
        <v>1913.0149999999999</v>
      </c>
      <c r="I1247" s="174">
        <v>7646.2749999999996</v>
      </c>
      <c r="J1247" s="473">
        <v>0.18579811986009576</v>
      </c>
      <c r="K1247" s="176">
        <v>9066.94</v>
      </c>
      <c r="L1247" s="177">
        <v>9066.94</v>
      </c>
    </row>
    <row r="1248" spans="1:12" ht="27.6">
      <c r="A1248" s="205" t="s">
        <v>2024</v>
      </c>
      <c r="B1248" s="170" t="s">
        <v>484</v>
      </c>
      <c r="C1248" s="292" t="s">
        <v>2025</v>
      </c>
      <c r="D1248" s="290" t="s">
        <v>5329</v>
      </c>
      <c r="E1248" s="291" t="s">
        <v>3487</v>
      </c>
      <c r="F1248" s="289">
        <v>7</v>
      </c>
      <c r="G1248" s="304">
        <v>3511.395</v>
      </c>
      <c r="H1248" s="173">
        <v>1913.0149999999999</v>
      </c>
      <c r="I1248" s="174">
        <v>5424.41</v>
      </c>
      <c r="J1248" s="473">
        <v>0.18579811986009576</v>
      </c>
      <c r="K1248" s="176">
        <v>6432.26</v>
      </c>
      <c r="L1248" s="177">
        <v>45025.82</v>
      </c>
    </row>
    <row r="1249" spans="1:12" ht="27.6">
      <c r="A1249" s="205" t="s">
        <v>2026</v>
      </c>
      <c r="B1249" s="170" t="s">
        <v>484</v>
      </c>
      <c r="C1249" s="292" t="s">
        <v>2027</v>
      </c>
      <c r="D1249" s="290" t="s">
        <v>5330</v>
      </c>
      <c r="E1249" s="291" t="s">
        <v>3487</v>
      </c>
      <c r="F1249" s="289">
        <v>5</v>
      </c>
      <c r="G1249" s="304">
        <v>3705.6549999999997</v>
      </c>
      <c r="H1249" s="173">
        <v>1913.0149999999999</v>
      </c>
      <c r="I1249" s="174">
        <v>5618.67</v>
      </c>
      <c r="J1249" s="473">
        <v>0.18579811986009576</v>
      </c>
      <c r="K1249" s="176">
        <v>6662.61</v>
      </c>
      <c r="L1249" s="177">
        <v>33313.050000000003</v>
      </c>
    </row>
    <row r="1250" spans="1:12" ht="27.6">
      <c r="A1250" s="205" t="s">
        <v>2028</v>
      </c>
      <c r="B1250" s="170" t="s">
        <v>484</v>
      </c>
      <c r="C1250" s="292" t="s">
        <v>2029</v>
      </c>
      <c r="D1250" s="290" t="s">
        <v>5331</v>
      </c>
      <c r="E1250" s="291" t="s">
        <v>3487</v>
      </c>
      <c r="F1250" s="289">
        <v>5</v>
      </c>
      <c r="G1250" s="304">
        <v>3949.915</v>
      </c>
      <c r="H1250" s="173">
        <v>1913.0149999999999</v>
      </c>
      <c r="I1250" s="174">
        <v>5862.93</v>
      </c>
      <c r="J1250" s="473">
        <v>0.18579811986009576</v>
      </c>
      <c r="K1250" s="176">
        <v>6952.25</v>
      </c>
      <c r="L1250" s="177">
        <v>34761.25</v>
      </c>
    </row>
    <row r="1251" spans="1:12" ht="27.6">
      <c r="A1251" s="205" t="s">
        <v>2030</v>
      </c>
      <c r="B1251" s="170" t="s">
        <v>484</v>
      </c>
      <c r="C1251" s="292" t="s">
        <v>2031</v>
      </c>
      <c r="D1251" s="290" t="s">
        <v>5332</v>
      </c>
      <c r="E1251" s="291" t="s">
        <v>3487</v>
      </c>
      <c r="F1251" s="289">
        <v>1</v>
      </c>
      <c r="G1251" s="304">
        <v>4800.45</v>
      </c>
      <c r="H1251" s="173">
        <v>1913.0149999999999</v>
      </c>
      <c r="I1251" s="174">
        <v>6713.4650000000001</v>
      </c>
      <c r="J1251" s="473">
        <v>0.18579811986009576</v>
      </c>
      <c r="K1251" s="176">
        <v>7960.81</v>
      </c>
      <c r="L1251" s="177">
        <v>7960.81</v>
      </c>
    </row>
    <row r="1252" spans="1:12" ht="27.6">
      <c r="A1252" s="205" t="s">
        <v>2032</v>
      </c>
      <c r="B1252" s="170" t="s">
        <v>484</v>
      </c>
      <c r="C1252" s="292" t="s">
        <v>2033</v>
      </c>
      <c r="D1252" s="290" t="s">
        <v>5333</v>
      </c>
      <c r="E1252" s="291" t="s">
        <v>3487</v>
      </c>
      <c r="F1252" s="289">
        <v>2</v>
      </c>
      <c r="G1252" s="304">
        <v>5084.835</v>
      </c>
      <c r="H1252" s="173">
        <v>1913.0149999999999</v>
      </c>
      <c r="I1252" s="174">
        <v>6997.85</v>
      </c>
      <c r="J1252" s="473">
        <v>0.18579811986009576</v>
      </c>
      <c r="K1252" s="176">
        <v>8298.0400000000009</v>
      </c>
      <c r="L1252" s="177">
        <v>16596.080000000002</v>
      </c>
    </row>
    <row r="1253" spans="1:12" ht="27.6">
      <c r="A1253" s="205" t="s">
        <v>2034</v>
      </c>
      <c r="B1253" s="170" t="s">
        <v>484</v>
      </c>
      <c r="C1253" s="292" t="s">
        <v>2035</v>
      </c>
      <c r="D1253" s="290" t="s">
        <v>5334</v>
      </c>
      <c r="E1253" s="291" t="s">
        <v>3487</v>
      </c>
      <c r="F1253" s="289">
        <v>1</v>
      </c>
      <c r="G1253" s="304">
        <v>5634.7449999999999</v>
      </c>
      <c r="H1253" s="173">
        <v>1913.0149999999999</v>
      </c>
      <c r="I1253" s="174">
        <v>7547.76</v>
      </c>
      <c r="J1253" s="473">
        <v>0.18579811986009576</v>
      </c>
      <c r="K1253" s="176">
        <v>8950.1200000000008</v>
      </c>
      <c r="L1253" s="177">
        <v>8950.1200000000008</v>
      </c>
    </row>
    <row r="1254" spans="1:12" ht="27.6">
      <c r="A1254" s="205" t="s">
        <v>2036</v>
      </c>
      <c r="B1254" s="170" t="s">
        <v>484</v>
      </c>
      <c r="C1254" s="292" t="s">
        <v>2037</v>
      </c>
      <c r="D1254" s="290" t="s">
        <v>5335</v>
      </c>
      <c r="E1254" s="291" t="s">
        <v>3487</v>
      </c>
      <c r="F1254" s="289">
        <v>1</v>
      </c>
      <c r="G1254" s="304">
        <v>6174.01</v>
      </c>
      <c r="H1254" s="173">
        <v>1913.0149999999999</v>
      </c>
      <c r="I1254" s="174">
        <v>8087.0249999999996</v>
      </c>
      <c r="J1254" s="473">
        <v>0.18579811986009576</v>
      </c>
      <c r="K1254" s="176">
        <v>9589.58</v>
      </c>
      <c r="L1254" s="177">
        <v>9589.58</v>
      </c>
    </row>
    <row r="1255" spans="1:12" ht="27.6">
      <c r="A1255" s="205" t="s">
        <v>2038</v>
      </c>
      <c r="B1255" s="170" t="s">
        <v>484</v>
      </c>
      <c r="C1255" s="292" t="s">
        <v>2039</v>
      </c>
      <c r="D1255" s="290" t="s">
        <v>5336</v>
      </c>
      <c r="E1255" s="291" t="s">
        <v>3487</v>
      </c>
      <c r="F1255" s="289">
        <v>2</v>
      </c>
      <c r="G1255" s="304">
        <v>6923.92</v>
      </c>
      <c r="H1255" s="173">
        <v>1913.0149999999999</v>
      </c>
      <c r="I1255" s="174">
        <v>8836.9349999999995</v>
      </c>
      <c r="J1255" s="473">
        <v>0.18579811986009576</v>
      </c>
      <c r="K1255" s="176">
        <v>10478.82</v>
      </c>
      <c r="L1255" s="177">
        <v>20957.64</v>
      </c>
    </row>
    <row r="1256" spans="1:12" ht="27.6">
      <c r="A1256" s="205" t="s">
        <v>2040</v>
      </c>
      <c r="B1256" s="170" t="s">
        <v>484</v>
      </c>
      <c r="C1256" s="292" t="s">
        <v>2041</v>
      </c>
      <c r="D1256" s="290" t="s">
        <v>5337</v>
      </c>
      <c r="E1256" s="291" t="s">
        <v>3487</v>
      </c>
      <c r="F1256" s="289">
        <v>1</v>
      </c>
      <c r="G1256" s="304">
        <v>7324.01</v>
      </c>
      <c r="H1256" s="173">
        <v>1913.0149999999999</v>
      </c>
      <c r="I1256" s="174">
        <v>9237.0249999999996</v>
      </c>
      <c r="J1256" s="473">
        <v>0.18579811986009576</v>
      </c>
      <c r="K1256" s="176">
        <v>10953.25</v>
      </c>
      <c r="L1256" s="177">
        <v>10953.25</v>
      </c>
    </row>
    <row r="1257" spans="1:12" ht="27.6">
      <c r="A1257" s="205" t="s">
        <v>2042</v>
      </c>
      <c r="B1257" s="170" t="s">
        <v>484</v>
      </c>
      <c r="C1257" s="292" t="s">
        <v>2043</v>
      </c>
      <c r="D1257" s="290" t="s">
        <v>5338</v>
      </c>
      <c r="E1257" s="291" t="s">
        <v>3487</v>
      </c>
      <c r="F1257" s="289">
        <v>1</v>
      </c>
      <c r="G1257" s="304">
        <v>7573.92</v>
      </c>
      <c r="H1257" s="173">
        <v>1913.0149999999999</v>
      </c>
      <c r="I1257" s="174">
        <v>9486.9349999999995</v>
      </c>
      <c r="J1257" s="473">
        <v>0.18579811986009576</v>
      </c>
      <c r="K1257" s="176">
        <v>11249.59</v>
      </c>
      <c r="L1257" s="177">
        <v>11249.59</v>
      </c>
    </row>
    <row r="1258" spans="1:12" ht="27.6">
      <c r="A1258" s="205" t="s">
        <v>2044</v>
      </c>
      <c r="B1258" s="170" t="s">
        <v>484</v>
      </c>
      <c r="C1258" s="292" t="s">
        <v>2045</v>
      </c>
      <c r="D1258" s="290" t="s">
        <v>5339</v>
      </c>
      <c r="E1258" s="291" t="s">
        <v>3487</v>
      </c>
      <c r="F1258" s="289">
        <v>3</v>
      </c>
      <c r="G1258" s="304">
        <v>8829.2749999999996</v>
      </c>
      <c r="H1258" s="173">
        <v>1913.0149999999999</v>
      </c>
      <c r="I1258" s="174">
        <v>10742.289999999999</v>
      </c>
      <c r="J1258" s="473">
        <v>0.18579811986009576</v>
      </c>
      <c r="K1258" s="176">
        <v>12738.19</v>
      </c>
      <c r="L1258" s="177">
        <v>38214.57</v>
      </c>
    </row>
    <row r="1259" spans="1:12" ht="27.6">
      <c r="A1259" s="205" t="s">
        <v>2046</v>
      </c>
      <c r="B1259" s="170" t="s">
        <v>484</v>
      </c>
      <c r="C1259" s="292" t="s">
        <v>2047</v>
      </c>
      <c r="D1259" s="290" t="s">
        <v>5340</v>
      </c>
      <c r="E1259" s="291" t="s">
        <v>3487</v>
      </c>
      <c r="F1259" s="289">
        <v>2</v>
      </c>
      <c r="G1259" s="304">
        <v>8929.2749999999996</v>
      </c>
      <c r="H1259" s="173">
        <v>1913.0149999999999</v>
      </c>
      <c r="I1259" s="174">
        <v>10842.289999999999</v>
      </c>
      <c r="J1259" s="473">
        <v>0.18579811986009576</v>
      </c>
      <c r="K1259" s="176">
        <v>12856.77</v>
      </c>
      <c r="L1259" s="177">
        <v>25713.54</v>
      </c>
    </row>
    <row r="1260" spans="1:12" ht="27.6">
      <c r="A1260" s="205" t="s">
        <v>2048</v>
      </c>
      <c r="B1260" s="170" t="s">
        <v>484</v>
      </c>
      <c r="C1260" s="292" t="s">
        <v>2049</v>
      </c>
      <c r="D1260" s="290" t="s">
        <v>5341</v>
      </c>
      <c r="E1260" s="291" t="s">
        <v>3487</v>
      </c>
      <c r="F1260" s="289">
        <v>4</v>
      </c>
      <c r="G1260" s="304">
        <v>9523.5349999999999</v>
      </c>
      <c r="H1260" s="173">
        <v>1913.0149999999999</v>
      </c>
      <c r="I1260" s="174">
        <v>11436.55</v>
      </c>
      <c r="J1260" s="473">
        <v>0.18579811986009576</v>
      </c>
      <c r="K1260" s="176">
        <v>13561.44</v>
      </c>
      <c r="L1260" s="177">
        <v>54245.760000000002</v>
      </c>
    </row>
    <row r="1261" spans="1:12" ht="27.6">
      <c r="A1261" s="205" t="s">
        <v>2050</v>
      </c>
      <c r="B1261" s="170" t="s">
        <v>484</v>
      </c>
      <c r="C1261" s="292" t="s">
        <v>2051</v>
      </c>
      <c r="D1261" s="290" t="s">
        <v>5342</v>
      </c>
      <c r="E1261" s="291" t="s">
        <v>3487</v>
      </c>
      <c r="F1261" s="289">
        <v>4</v>
      </c>
      <c r="G1261" s="304">
        <v>9990.6350000000002</v>
      </c>
      <c r="H1261" s="173">
        <v>1913.0149999999999</v>
      </c>
      <c r="I1261" s="174">
        <v>11903.65</v>
      </c>
      <c r="J1261" s="473">
        <v>0.18579811986009576</v>
      </c>
      <c r="K1261" s="176">
        <v>14115.33</v>
      </c>
      <c r="L1261" s="177">
        <v>56461.32</v>
      </c>
    </row>
    <row r="1262" spans="1:12" ht="27.6">
      <c r="A1262" s="205" t="s">
        <v>2052</v>
      </c>
      <c r="B1262" s="170" t="s">
        <v>484</v>
      </c>
      <c r="C1262" s="292" t="s">
        <v>2053</v>
      </c>
      <c r="D1262" s="290" t="s">
        <v>5343</v>
      </c>
      <c r="E1262" s="291" t="s">
        <v>3487</v>
      </c>
      <c r="F1262" s="299">
        <v>9</v>
      </c>
      <c r="G1262" s="304">
        <v>10179.125</v>
      </c>
      <c r="H1262" s="173">
        <v>1913.0149999999999</v>
      </c>
      <c r="I1262" s="174">
        <v>12092.14</v>
      </c>
      <c r="J1262" s="473">
        <v>0.18579811986009576</v>
      </c>
      <c r="K1262" s="176">
        <v>14338.84</v>
      </c>
      <c r="L1262" s="177">
        <v>129049.56</v>
      </c>
    </row>
    <row r="1263" spans="1:12">
      <c r="A1263" s="196" t="s">
        <v>2054</v>
      </c>
      <c r="B1263" s="197"/>
      <c r="C1263" s="244"/>
      <c r="D1263" s="198" t="s">
        <v>2055</v>
      </c>
      <c r="E1263" s="245"/>
      <c r="F1263" s="246"/>
      <c r="G1263" s="247"/>
      <c r="H1263" s="247"/>
      <c r="I1263" s="203"/>
      <c r="J1263" s="203"/>
      <c r="K1263" s="203"/>
      <c r="L1263" s="204"/>
    </row>
    <row r="1264" spans="1:12" ht="27.6">
      <c r="A1264" s="205" t="s">
        <v>2056</v>
      </c>
      <c r="B1264" s="170" t="s">
        <v>484</v>
      </c>
      <c r="C1264" s="292" t="s">
        <v>2057</v>
      </c>
      <c r="D1264" s="290" t="s">
        <v>5344</v>
      </c>
      <c r="E1264" s="291" t="s">
        <v>3487</v>
      </c>
      <c r="F1264" s="289">
        <v>1</v>
      </c>
      <c r="G1264" s="304">
        <v>46565.42</v>
      </c>
      <c r="H1264" s="304">
        <v>8741.5</v>
      </c>
      <c r="I1264" s="174">
        <v>55306.92</v>
      </c>
      <c r="J1264" s="473">
        <v>0.18579811986009576</v>
      </c>
      <c r="K1264" s="176">
        <v>65582.84</v>
      </c>
      <c r="L1264" s="177">
        <v>65582.84</v>
      </c>
    </row>
    <row r="1265" spans="1:12" ht="27.6">
      <c r="A1265" s="205" t="s">
        <v>2058</v>
      </c>
      <c r="B1265" s="170" t="s">
        <v>484</v>
      </c>
      <c r="C1265" s="292" t="s">
        <v>2059</v>
      </c>
      <c r="D1265" s="290" t="s">
        <v>5345</v>
      </c>
      <c r="E1265" s="291" t="s">
        <v>3487</v>
      </c>
      <c r="F1265" s="289">
        <v>2</v>
      </c>
      <c r="G1265" s="304">
        <v>63805.175000000003</v>
      </c>
      <c r="H1265" s="304">
        <v>8741.5</v>
      </c>
      <c r="I1265" s="174">
        <v>72546.675000000003</v>
      </c>
      <c r="J1265" s="473">
        <v>0.18579811986009576</v>
      </c>
      <c r="K1265" s="176">
        <v>86025.71</v>
      </c>
      <c r="L1265" s="177">
        <v>172051.42</v>
      </c>
    </row>
    <row r="1266" spans="1:12" ht="27.6">
      <c r="A1266" s="205" t="s">
        <v>2060</v>
      </c>
      <c r="B1266" s="170" t="s">
        <v>484</v>
      </c>
      <c r="C1266" s="292" t="s">
        <v>2061</v>
      </c>
      <c r="D1266" s="290" t="s">
        <v>5346</v>
      </c>
      <c r="E1266" s="291" t="s">
        <v>3487</v>
      </c>
      <c r="F1266" s="289">
        <v>1</v>
      </c>
      <c r="G1266" s="304">
        <v>101543.685</v>
      </c>
      <c r="H1266" s="304">
        <v>8741.5</v>
      </c>
      <c r="I1266" s="174">
        <v>110285.185</v>
      </c>
      <c r="J1266" s="473">
        <v>0.18579811986009576</v>
      </c>
      <c r="K1266" s="176">
        <v>130775.97</v>
      </c>
      <c r="L1266" s="177">
        <v>130775.97</v>
      </c>
    </row>
    <row r="1267" spans="1:12" ht="27.6">
      <c r="A1267" s="205" t="s">
        <v>2062</v>
      </c>
      <c r="B1267" s="170" t="s">
        <v>484</v>
      </c>
      <c r="C1267" s="292" t="s">
        <v>2063</v>
      </c>
      <c r="D1267" s="290" t="s">
        <v>5347</v>
      </c>
      <c r="E1267" s="291" t="s">
        <v>3487</v>
      </c>
      <c r="F1267" s="289">
        <v>2</v>
      </c>
      <c r="G1267" s="304">
        <v>111747.44500000001</v>
      </c>
      <c r="H1267" s="304">
        <v>8741.5</v>
      </c>
      <c r="I1267" s="174">
        <v>120488.94500000001</v>
      </c>
      <c r="J1267" s="473">
        <v>0.18579811986009576</v>
      </c>
      <c r="K1267" s="176">
        <v>142875.56</v>
      </c>
      <c r="L1267" s="177">
        <v>285751.12</v>
      </c>
    </row>
    <row r="1268" spans="1:12" ht="27.6">
      <c r="A1268" s="205" t="s">
        <v>2064</v>
      </c>
      <c r="B1268" s="170" t="s">
        <v>484</v>
      </c>
      <c r="C1268" s="292" t="s">
        <v>2065</v>
      </c>
      <c r="D1268" s="290" t="s">
        <v>5348</v>
      </c>
      <c r="E1268" s="291" t="s">
        <v>3487</v>
      </c>
      <c r="F1268" s="299">
        <v>1</v>
      </c>
      <c r="G1268" s="304">
        <v>126547.45999999999</v>
      </c>
      <c r="H1268" s="304">
        <v>8741.5</v>
      </c>
      <c r="I1268" s="174">
        <v>135288.95999999999</v>
      </c>
      <c r="J1268" s="473">
        <v>0.18579811986009576</v>
      </c>
      <c r="K1268" s="176">
        <v>160425.39000000001</v>
      </c>
      <c r="L1268" s="177">
        <v>160425.39000000001</v>
      </c>
    </row>
    <row r="1269" spans="1:12">
      <c r="A1269" s="196" t="s">
        <v>2066</v>
      </c>
      <c r="B1269" s="197"/>
      <c r="C1269" s="244"/>
      <c r="D1269" s="198" t="s">
        <v>2067</v>
      </c>
      <c r="E1269" s="245"/>
      <c r="F1269" s="246"/>
      <c r="G1269" s="247"/>
      <c r="H1269" s="247"/>
      <c r="I1269" s="203"/>
      <c r="J1269" s="203"/>
      <c r="K1269" s="203"/>
      <c r="L1269" s="204"/>
    </row>
    <row r="1270" spans="1:12" ht="27.6">
      <c r="A1270" s="205" t="s">
        <v>2068</v>
      </c>
      <c r="B1270" s="170" t="s">
        <v>484</v>
      </c>
      <c r="C1270" s="292" t="s">
        <v>2069</v>
      </c>
      <c r="D1270" s="290" t="s">
        <v>5349</v>
      </c>
      <c r="E1270" s="291" t="s">
        <v>3487</v>
      </c>
      <c r="F1270" s="289">
        <v>1</v>
      </c>
      <c r="G1270" s="304">
        <v>1782.3050000000001</v>
      </c>
      <c r="H1270" s="173">
        <v>1025</v>
      </c>
      <c r="I1270" s="174">
        <v>2807.3050000000003</v>
      </c>
      <c r="J1270" s="473">
        <v>0.18579811986009576</v>
      </c>
      <c r="K1270" s="176">
        <v>3328.9</v>
      </c>
      <c r="L1270" s="177">
        <v>3328.9</v>
      </c>
    </row>
    <row r="1271" spans="1:12" ht="27.6">
      <c r="A1271" s="205" t="s">
        <v>2070</v>
      </c>
      <c r="B1271" s="170" t="s">
        <v>484</v>
      </c>
      <c r="C1271" s="292" t="s">
        <v>2071</v>
      </c>
      <c r="D1271" s="290" t="s">
        <v>5350</v>
      </c>
      <c r="E1271" s="291" t="s">
        <v>3487</v>
      </c>
      <c r="F1271" s="289">
        <v>1</v>
      </c>
      <c r="G1271" s="304">
        <v>2994.0349999999999</v>
      </c>
      <c r="H1271" s="173">
        <v>1025</v>
      </c>
      <c r="I1271" s="174">
        <v>4019.0349999999999</v>
      </c>
      <c r="J1271" s="473">
        <v>0.18579811986009576</v>
      </c>
      <c r="K1271" s="176">
        <v>4765.76</v>
      </c>
      <c r="L1271" s="177">
        <v>4765.76</v>
      </c>
    </row>
    <row r="1272" spans="1:12" ht="27.6">
      <c r="A1272" s="205" t="s">
        <v>2072</v>
      </c>
      <c r="B1272" s="170" t="s">
        <v>484</v>
      </c>
      <c r="C1272" s="292" t="s">
        <v>2073</v>
      </c>
      <c r="D1272" s="290" t="s">
        <v>5351</v>
      </c>
      <c r="E1272" s="291" t="s">
        <v>3487</v>
      </c>
      <c r="F1272" s="289">
        <v>1</v>
      </c>
      <c r="G1272" s="304">
        <v>5975.57</v>
      </c>
      <c r="H1272" s="173">
        <v>1025</v>
      </c>
      <c r="I1272" s="174">
        <v>7000.57</v>
      </c>
      <c r="J1272" s="473">
        <v>0.18579811986009576</v>
      </c>
      <c r="K1272" s="176">
        <v>8301.26</v>
      </c>
      <c r="L1272" s="177">
        <v>8301.26</v>
      </c>
    </row>
    <row r="1273" spans="1:12" ht="27.6">
      <c r="A1273" s="205" t="s">
        <v>2074</v>
      </c>
      <c r="B1273" s="170" t="s">
        <v>484</v>
      </c>
      <c r="C1273" s="292" t="s">
        <v>2075</v>
      </c>
      <c r="D1273" s="290" t="s">
        <v>5352</v>
      </c>
      <c r="E1273" s="291" t="s">
        <v>3487</v>
      </c>
      <c r="F1273" s="289">
        <v>1</v>
      </c>
      <c r="G1273" s="304">
        <v>6404.96</v>
      </c>
      <c r="H1273" s="173">
        <v>1125</v>
      </c>
      <c r="I1273" s="174">
        <v>7529.96</v>
      </c>
      <c r="J1273" s="473">
        <v>0.18579811986009576</v>
      </c>
      <c r="K1273" s="176">
        <v>8929.01</v>
      </c>
      <c r="L1273" s="177">
        <v>8929.01</v>
      </c>
    </row>
    <row r="1274" spans="1:12" ht="27.6">
      <c r="A1274" s="205" t="s">
        <v>2076</v>
      </c>
      <c r="B1274" s="170" t="s">
        <v>484</v>
      </c>
      <c r="C1274" s="292" t="s">
        <v>2077</v>
      </c>
      <c r="D1274" s="290" t="s">
        <v>5353</v>
      </c>
      <c r="E1274" s="291" t="s">
        <v>3487</v>
      </c>
      <c r="F1274" s="289">
        <v>1</v>
      </c>
      <c r="G1274" s="304">
        <v>6654.96</v>
      </c>
      <c r="H1274" s="173">
        <v>1125</v>
      </c>
      <c r="I1274" s="174">
        <v>7779.96</v>
      </c>
      <c r="J1274" s="473">
        <v>0.18579811986009576</v>
      </c>
      <c r="K1274" s="176">
        <v>9225.4599999999991</v>
      </c>
      <c r="L1274" s="177">
        <v>9225.4599999999991</v>
      </c>
    </row>
    <row r="1275" spans="1:12" ht="27.6">
      <c r="A1275" s="205" t="s">
        <v>2078</v>
      </c>
      <c r="B1275" s="170" t="s">
        <v>484</v>
      </c>
      <c r="C1275" s="292" t="s">
        <v>2079</v>
      </c>
      <c r="D1275" s="290" t="s">
        <v>5354</v>
      </c>
      <c r="E1275" s="291" t="s">
        <v>3487</v>
      </c>
      <c r="F1275" s="289">
        <v>1</v>
      </c>
      <c r="G1275" s="304">
        <v>9515.7250000000004</v>
      </c>
      <c r="H1275" s="173">
        <v>1125</v>
      </c>
      <c r="I1275" s="174">
        <v>10640.725</v>
      </c>
      <c r="J1275" s="473">
        <v>0.18579811986009576</v>
      </c>
      <c r="K1275" s="176">
        <v>12617.75</v>
      </c>
      <c r="L1275" s="177">
        <v>12617.75</v>
      </c>
    </row>
    <row r="1276" spans="1:12" ht="27.6">
      <c r="A1276" s="205" t="s">
        <v>2080</v>
      </c>
      <c r="B1276" s="170" t="s">
        <v>484</v>
      </c>
      <c r="C1276" s="292" t="s">
        <v>2081</v>
      </c>
      <c r="D1276" s="290" t="s">
        <v>5355</v>
      </c>
      <c r="E1276" s="291" t="s">
        <v>3487</v>
      </c>
      <c r="F1276" s="289">
        <v>1</v>
      </c>
      <c r="G1276" s="304">
        <v>11015.725</v>
      </c>
      <c r="H1276" s="173">
        <v>1125</v>
      </c>
      <c r="I1276" s="174">
        <v>12140.725</v>
      </c>
      <c r="J1276" s="473">
        <v>0.18579811986009576</v>
      </c>
      <c r="K1276" s="176">
        <v>14396.45</v>
      </c>
      <c r="L1276" s="177">
        <v>14396.45</v>
      </c>
    </row>
    <row r="1277" spans="1:12" ht="27.6">
      <c r="A1277" s="205" t="s">
        <v>2082</v>
      </c>
      <c r="B1277" s="170" t="s">
        <v>484</v>
      </c>
      <c r="C1277" s="292" t="s">
        <v>2083</v>
      </c>
      <c r="D1277" s="290" t="s">
        <v>5356</v>
      </c>
      <c r="E1277" s="291" t="s">
        <v>3487</v>
      </c>
      <c r="F1277" s="289">
        <v>1</v>
      </c>
      <c r="G1277" s="304">
        <v>1732.3050000000001</v>
      </c>
      <c r="H1277" s="173">
        <v>1025</v>
      </c>
      <c r="I1277" s="174">
        <v>2757.3050000000003</v>
      </c>
      <c r="J1277" s="473">
        <v>0.18579811986009576</v>
      </c>
      <c r="K1277" s="176">
        <v>3269.61</v>
      </c>
      <c r="L1277" s="177">
        <v>3269.61</v>
      </c>
    </row>
    <row r="1278" spans="1:12" ht="27.6">
      <c r="A1278" s="205" t="s">
        <v>2084</v>
      </c>
      <c r="B1278" s="170" t="s">
        <v>484</v>
      </c>
      <c r="C1278" s="292" t="s">
        <v>2085</v>
      </c>
      <c r="D1278" s="290" t="s">
        <v>5357</v>
      </c>
      <c r="E1278" s="291" t="s">
        <v>3487</v>
      </c>
      <c r="F1278" s="289">
        <v>1</v>
      </c>
      <c r="G1278" s="304">
        <v>3017.2249999999999</v>
      </c>
      <c r="H1278" s="173">
        <v>1025</v>
      </c>
      <c r="I1278" s="174">
        <v>4042.2249999999999</v>
      </c>
      <c r="J1278" s="473">
        <v>0.18579811986009576</v>
      </c>
      <c r="K1278" s="176">
        <v>4793.26</v>
      </c>
      <c r="L1278" s="177">
        <v>4793.26</v>
      </c>
    </row>
    <row r="1279" spans="1:12" ht="27.6">
      <c r="A1279" s="205" t="s">
        <v>2086</v>
      </c>
      <c r="B1279" s="170" t="s">
        <v>484</v>
      </c>
      <c r="C1279" s="292" t="s">
        <v>2087</v>
      </c>
      <c r="D1279" s="290" t="s">
        <v>5358</v>
      </c>
      <c r="E1279" s="291" t="s">
        <v>3487</v>
      </c>
      <c r="F1279" s="289">
        <v>1</v>
      </c>
      <c r="G1279" s="304">
        <v>3018.9650000000001</v>
      </c>
      <c r="H1279" s="173">
        <v>1025</v>
      </c>
      <c r="I1279" s="174">
        <v>4043.9650000000001</v>
      </c>
      <c r="J1279" s="473">
        <v>0.18579811986009576</v>
      </c>
      <c r="K1279" s="176">
        <v>4795.33</v>
      </c>
      <c r="L1279" s="177">
        <v>4795.33</v>
      </c>
    </row>
    <row r="1280" spans="1:12" ht="27.6">
      <c r="A1280" s="205" t="s">
        <v>2088</v>
      </c>
      <c r="B1280" s="170" t="s">
        <v>484</v>
      </c>
      <c r="C1280" s="292" t="s">
        <v>2089</v>
      </c>
      <c r="D1280" s="290" t="s">
        <v>5359</v>
      </c>
      <c r="E1280" s="291" t="s">
        <v>3487</v>
      </c>
      <c r="F1280" s="289">
        <v>1</v>
      </c>
      <c r="G1280" s="304">
        <v>4068.9650000000001</v>
      </c>
      <c r="H1280" s="173">
        <v>1025</v>
      </c>
      <c r="I1280" s="174">
        <v>5093.9650000000001</v>
      </c>
      <c r="J1280" s="473">
        <v>0.18579811986009576</v>
      </c>
      <c r="K1280" s="176">
        <v>6040.41</v>
      </c>
      <c r="L1280" s="177">
        <v>6040.41</v>
      </c>
    </row>
    <row r="1281" spans="1:12" ht="27.6">
      <c r="A1281" s="205" t="s">
        <v>2090</v>
      </c>
      <c r="B1281" s="170" t="s">
        <v>484</v>
      </c>
      <c r="C1281" s="292" t="s">
        <v>2091</v>
      </c>
      <c r="D1281" s="290" t="s">
        <v>5360</v>
      </c>
      <c r="E1281" s="291" t="s">
        <v>3487</v>
      </c>
      <c r="F1281" s="289">
        <v>1</v>
      </c>
      <c r="G1281" s="304">
        <v>4118.9650000000001</v>
      </c>
      <c r="H1281" s="173">
        <v>1025</v>
      </c>
      <c r="I1281" s="174">
        <v>5143.9650000000001</v>
      </c>
      <c r="J1281" s="473">
        <v>0.18579811986009576</v>
      </c>
      <c r="K1281" s="176">
        <v>6099.7</v>
      </c>
      <c r="L1281" s="177">
        <v>6099.7</v>
      </c>
    </row>
    <row r="1282" spans="1:12" ht="27.6">
      <c r="A1282" s="205" t="s">
        <v>2092</v>
      </c>
      <c r="B1282" s="170" t="s">
        <v>484</v>
      </c>
      <c r="C1282" s="292" t="s">
        <v>2093</v>
      </c>
      <c r="D1282" s="290" t="s">
        <v>5361</v>
      </c>
      <c r="E1282" s="291" t="s">
        <v>3487</v>
      </c>
      <c r="F1282" s="289">
        <v>1</v>
      </c>
      <c r="G1282" s="304">
        <v>4168.9650000000001</v>
      </c>
      <c r="H1282" s="173">
        <v>1025</v>
      </c>
      <c r="I1282" s="174">
        <v>5193.9650000000001</v>
      </c>
      <c r="J1282" s="473">
        <v>0.18579811986009576</v>
      </c>
      <c r="K1282" s="176">
        <v>6158.99</v>
      </c>
      <c r="L1282" s="177">
        <v>6158.99</v>
      </c>
    </row>
    <row r="1283" spans="1:12" ht="27.6">
      <c r="A1283" s="205" t="s">
        <v>2094</v>
      </c>
      <c r="B1283" s="170" t="s">
        <v>484</v>
      </c>
      <c r="C1283" s="292" t="s">
        <v>2095</v>
      </c>
      <c r="D1283" s="290" t="s">
        <v>5362</v>
      </c>
      <c r="E1283" s="291" t="s">
        <v>3487</v>
      </c>
      <c r="F1283" s="289">
        <v>1</v>
      </c>
      <c r="G1283" s="304">
        <v>7012.83</v>
      </c>
      <c r="H1283" s="173">
        <v>1125</v>
      </c>
      <c r="I1283" s="174">
        <v>8137.83</v>
      </c>
      <c r="J1283" s="473">
        <v>0.18579811986009576</v>
      </c>
      <c r="K1283" s="176">
        <v>9649.82</v>
      </c>
      <c r="L1283" s="177">
        <v>9649.82</v>
      </c>
    </row>
    <row r="1284" spans="1:12" ht="27.6">
      <c r="A1284" s="205" t="s">
        <v>2096</v>
      </c>
      <c r="B1284" s="170" t="s">
        <v>484</v>
      </c>
      <c r="C1284" s="292" t="s">
        <v>2097</v>
      </c>
      <c r="D1284" s="290" t="s">
        <v>5363</v>
      </c>
      <c r="E1284" s="291" t="s">
        <v>3487</v>
      </c>
      <c r="F1284" s="299">
        <v>1</v>
      </c>
      <c r="G1284" s="304">
        <v>10295.184999999999</v>
      </c>
      <c r="H1284" s="173">
        <v>1125</v>
      </c>
      <c r="I1284" s="174">
        <v>11420.184999999999</v>
      </c>
      <c r="J1284" s="473">
        <v>0.18579811986009576</v>
      </c>
      <c r="K1284" s="176">
        <v>13542.03</v>
      </c>
      <c r="L1284" s="177">
        <v>13542.03</v>
      </c>
    </row>
    <row r="1285" spans="1:12">
      <c r="A1285" s="196" t="s">
        <v>2098</v>
      </c>
      <c r="B1285" s="197"/>
      <c r="C1285" s="244"/>
      <c r="D1285" s="198" t="s">
        <v>2099</v>
      </c>
      <c r="E1285" s="245"/>
      <c r="F1285" s="246"/>
      <c r="G1285" s="247"/>
      <c r="H1285" s="247"/>
      <c r="I1285" s="203"/>
      <c r="J1285" s="203"/>
      <c r="K1285" s="203"/>
      <c r="L1285" s="204"/>
    </row>
    <row r="1286" spans="1:12" ht="27.6">
      <c r="A1286" s="205" t="s">
        <v>2100</v>
      </c>
      <c r="B1286" s="170" t="s">
        <v>484</v>
      </c>
      <c r="C1286" s="309" t="s">
        <v>2101</v>
      </c>
      <c r="D1286" s="290" t="s">
        <v>5364</v>
      </c>
      <c r="E1286" s="291" t="s">
        <v>3487</v>
      </c>
      <c r="F1286" s="299">
        <v>1</v>
      </c>
      <c r="G1286" s="173">
        <v>19948.75</v>
      </c>
      <c r="H1286" s="173">
        <v>4000</v>
      </c>
      <c r="I1286" s="174">
        <v>23948.75</v>
      </c>
      <c r="J1286" s="473">
        <v>0.18579811986009576</v>
      </c>
      <c r="K1286" s="176">
        <v>28398.38</v>
      </c>
      <c r="L1286" s="177">
        <v>28398.38</v>
      </c>
    </row>
    <row r="1287" spans="1:12">
      <c r="A1287" s="196" t="s">
        <v>2102</v>
      </c>
      <c r="B1287" s="197"/>
      <c r="C1287" s="244"/>
      <c r="D1287" s="198" t="s">
        <v>2103</v>
      </c>
      <c r="E1287" s="245"/>
      <c r="F1287" s="246"/>
      <c r="G1287" s="247"/>
      <c r="H1287" s="247"/>
      <c r="I1287" s="203"/>
      <c r="J1287" s="203"/>
      <c r="K1287" s="203"/>
      <c r="L1287" s="204"/>
    </row>
    <row r="1288" spans="1:12" ht="27.6">
      <c r="A1288" s="205" t="s">
        <v>2104</v>
      </c>
      <c r="B1288" s="170" t="s">
        <v>484</v>
      </c>
      <c r="C1288" s="294" t="s">
        <v>2105</v>
      </c>
      <c r="D1288" s="290" t="s">
        <v>5365</v>
      </c>
      <c r="E1288" s="291" t="s">
        <v>3487</v>
      </c>
      <c r="F1288" s="289">
        <v>34</v>
      </c>
      <c r="G1288" s="304">
        <v>156.47</v>
      </c>
      <c r="H1288" s="173">
        <v>90</v>
      </c>
      <c r="I1288" s="174">
        <v>246.47</v>
      </c>
      <c r="J1288" s="473">
        <v>0.18579811986009576</v>
      </c>
      <c r="K1288" s="176">
        <v>292.26</v>
      </c>
      <c r="L1288" s="177">
        <v>9936.84</v>
      </c>
    </row>
    <row r="1289" spans="1:12" ht="27.6">
      <c r="A1289" s="205" t="s">
        <v>2106</v>
      </c>
      <c r="B1289" s="170" t="s">
        <v>484</v>
      </c>
      <c r="C1289" s="292" t="s">
        <v>2107</v>
      </c>
      <c r="D1289" s="290" t="s">
        <v>5366</v>
      </c>
      <c r="E1289" s="291" t="s">
        <v>3487</v>
      </c>
      <c r="F1289" s="289">
        <v>11</v>
      </c>
      <c r="G1289" s="304">
        <v>146.76</v>
      </c>
      <c r="H1289" s="173">
        <v>90</v>
      </c>
      <c r="I1289" s="174">
        <v>236.76</v>
      </c>
      <c r="J1289" s="473">
        <v>0.18579811986009576</v>
      </c>
      <c r="K1289" s="176">
        <v>280.75</v>
      </c>
      <c r="L1289" s="177">
        <v>3088.25</v>
      </c>
    </row>
    <row r="1290" spans="1:12" ht="27.6">
      <c r="A1290" s="205" t="s">
        <v>2108</v>
      </c>
      <c r="B1290" s="170" t="s">
        <v>484</v>
      </c>
      <c r="C1290" s="292" t="s">
        <v>2109</v>
      </c>
      <c r="D1290" s="290" t="s">
        <v>5367</v>
      </c>
      <c r="E1290" s="291" t="s">
        <v>3487</v>
      </c>
      <c r="F1290" s="289">
        <v>6</v>
      </c>
      <c r="G1290" s="304">
        <v>156.47</v>
      </c>
      <c r="H1290" s="173">
        <v>90</v>
      </c>
      <c r="I1290" s="174">
        <v>246.47</v>
      </c>
      <c r="J1290" s="473">
        <v>0.18579811986009576</v>
      </c>
      <c r="K1290" s="176">
        <v>292.26</v>
      </c>
      <c r="L1290" s="177">
        <v>1753.56</v>
      </c>
    </row>
    <row r="1291" spans="1:12" ht="27.6">
      <c r="A1291" s="205" t="s">
        <v>2110</v>
      </c>
      <c r="B1291" s="170" t="s">
        <v>484</v>
      </c>
      <c r="C1291" s="292" t="s">
        <v>2111</v>
      </c>
      <c r="D1291" s="290" t="s">
        <v>5368</v>
      </c>
      <c r="E1291" s="291" t="s">
        <v>3487</v>
      </c>
      <c r="F1291" s="289">
        <v>2</v>
      </c>
      <c r="G1291" s="304">
        <v>213.66499999999999</v>
      </c>
      <c r="H1291" s="173">
        <v>90</v>
      </c>
      <c r="I1291" s="174">
        <v>303.66499999999996</v>
      </c>
      <c r="J1291" s="473">
        <v>0.18579811986009576</v>
      </c>
      <c r="K1291" s="176">
        <v>360.09</v>
      </c>
      <c r="L1291" s="177">
        <v>720.18</v>
      </c>
    </row>
    <row r="1292" spans="1:12" ht="27.6">
      <c r="A1292" s="205" t="s">
        <v>2112</v>
      </c>
      <c r="B1292" s="170" t="s">
        <v>484</v>
      </c>
      <c r="C1292" s="292" t="s">
        <v>2113</v>
      </c>
      <c r="D1292" s="290" t="s">
        <v>5369</v>
      </c>
      <c r="E1292" s="291" t="s">
        <v>3487</v>
      </c>
      <c r="F1292" s="289">
        <v>1</v>
      </c>
      <c r="G1292" s="304">
        <v>240.97499999999999</v>
      </c>
      <c r="H1292" s="173">
        <v>90</v>
      </c>
      <c r="I1292" s="174">
        <v>330.97500000000002</v>
      </c>
      <c r="J1292" s="473">
        <v>0.18579811986009576</v>
      </c>
      <c r="K1292" s="176">
        <v>392.47</v>
      </c>
      <c r="L1292" s="177">
        <v>392.47</v>
      </c>
    </row>
    <row r="1293" spans="1:12" ht="27.6">
      <c r="A1293" s="205" t="s">
        <v>2114</v>
      </c>
      <c r="B1293" s="170" t="s">
        <v>484</v>
      </c>
      <c r="C1293" s="292" t="s">
        <v>2115</v>
      </c>
      <c r="D1293" s="290" t="s">
        <v>5370</v>
      </c>
      <c r="E1293" s="291" t="s">
        <v>3487</v>
      </c>
      <c r="F1293" s="289">
        <v>3</v>
      </c>
      <c r="G1293" s="304">
        <v>348.97500000000002</v>
      </c>
      <c r="H1293" s="173">
        <v>90</v>
      </c>
      <c r="I1293" s="174">
        <v>438.97500000000002</v>
      </c>
      <c r="J1293" s="473">
        <v>0.18579811986009576</v>
      </c>
      <c r="K1293" s="176">
        <v>520.54</v>
      </c>
      <c r="L1293" s="177">
        <v>1561.62</v>
      </c>
    </row>
    <row r="1294" spans="1:12" ht="27.6">
      <c r="A1294" s="205" t="s">
        <v>2116</v>
      </c>
      <c r="B1294" s="170" t="s">
        <v>484</v>
      </c>
      <c r="C1294" s="292" t="s">
        <v>2117</v>
      </c>
      <c r="D1294" s="290" t="s">
        <v>5371</v>
      </c>
      <c r="E1294" s="291" t="s">
        <v>3487</v>
      </c>
      <c r="F1294" s="289">
        <v>4</v>
      </c>
      <c r="G1294" s="304">
        <v>409.22500000000002</v>
      </c>
      <c r="H1294" s="173">
        <v>90</v>
      </c>
      <c r="I1294" s="174">
        <v>499.22500000000002</v>
      </c>
      <c r="J1294" s="473">
        <v>0.18579811986009576</v>
      </c>
      <c r="K1294" s="176">
        <v>591.98</v>
      </c>
      <c r="L1294" s="177">
        <v>2367.92</v>
      </c>
    </row>
    <row r="1295" spans="1:12" ht="27.6">
      <c r="A1295" s="205" t="s">
        <v>2118</v>
      </c>
      <c r="B1295" s="170" t="s">
        <v>484</v>
      </c>
      <c r="C1295" s="292" t="s">
        <v>2119</v>
      </c>
      <c r="D1295" s="290" t="s">
        <v>5372</v>
      </c>
      <c r="E1295" s="291" t="s">
        <v>3487</v>
      </c>
      <c r="F1295" s="289">
        <v>4</v>
      </c>
      <c r="G1295" s="304">
        <v>344.86</v>
      </c>
      <c r="H1295" s="173">
        <v>90</v>
      </c>
      <c r="I1295" s="174">
        <v>434.86</v>
      </c>
      <c r="J1295" s="473">
        <v>0.18579811986009576</v>
      </c>
      <c r="K1295" s="176">
        <v>515.66</v>
      </c>
      <c r="L1295" s="177">
        <v>2062.64</v>
      </c>
    </row>
    <row r="1296" spans="1:12" ht="27.6">
      <c r="A1296" s="205" t="s">
        <v>2120</v>
      </c>
      <c r="B1296" s="170" t="s">
        <v>484</v>
      </c>
      <c r="C1296" s="292" t="s">
        <v>2121</v>
      </c>
      <c r="D1296" s="290" t="s">
        <v>5373</v>
      </c>
      <c r="E1296" s="291" t="s">
        <v>3487</v>
      </c>
      <c r="F1296" s="289">
        <v>7</v>
      </c>
      <c r="G1296" s="304">
        <v>364.77</v>
      </c>
      <c r="H1296" s="173">
        <v>90</v>
      </c>
      <c r="I1296" s="174">
        <v>454.77</v>
      </c>
      <c r="J1296" s="473">
        <v>0.18579811986009576</v>
      </c>
      <c r="K1296" s="176">
        <v>539.27</v>
      </c>
      <c r="L1296" s="177">
        <v>3774.89</v>
      </c>
    </row>
    <row r="1297" spans="1:12" ht="27.6">
      <c r="A1297" s="205" t="s">
        <v>2122</v>
      </c>
      <c r="B1297" s="170" t="s">
        <v>484</v>
      </c>
      <c r="C1297" s="292" t="s">
        <v>2123</v>
      </c>
      <c r="D1297" s="290" t="s">
        <v>5374</v>
      </c>
      <c r="E1297" s="291" t="s">
        <v>3487</v>
      </c>
      <c r="F1297" s="289">
        <v>5</v>
      </c>
      <c r="G1297" s="304">
        <v>364.77</v>
      </c>
      <c r="H1297" s="173">
        <v>90</v>
      </c>
      <c r="I1297" s="174">
        <v>454.77</v>
      </c>
      <c r="J1297" s="473">
        <v>0.18579811986009576</v>
      </c>
      <c r="K1297" s="176">
        <v>539.27</v>
      </c>
      <c r="L1297" s="177">
        <v>2696.35</v>
      </c>
    </row>
    <row r="1298" spans="1:12" ht="27.6">
      <c r="A1298" s="205" t="s">
        <v>2124</v>
      </c>
      <c r="B1298" s="170" t="s">
        <v>484</v>
      </c>
      <c r="C1298" s="292" t="s">
        <v>2125</v>
      </c>
      <c r="D1298" s="290" t="s">
        <v>5375</v>
      </c>
      <c r="E1298" s="291" t="s">
        <v>3487</v>
      </c>
      <c r="F1298" s="289">
        <v>6</v>
      </c>
      <c r="G1298" s="304">
        <v>340.79499999999996</v>
      </c>
      <c r="H1298" s="173">
        <v>90</v>
      </c>
      <c r="I1298" s="174">
        <v>430.79499999999996</v>
      </c>
      <c r="J1298" s="473">
        <v>0.18579811986009576</v>
      </c>
      <c r="K1298" s="176">
        <v>510.84</v>
      </c>
      <c r="L1298" s="177">
        <v>3065.04</v>
      </c>
    </row>
    <row r="1299" spans="1:12" ht="27.6">
      <c r="A1299" s="205" t="s">
        <v>2126</v>
      </c>
      <c r="B1299" s="170" t="s">
        <v>484</v>
      </c>
      <c r="C1299" s="292" t="s">
        <v>2127</v>
      </c>
      <c r="D1299" s="290" t="s">
        <v>5376</v>
      </c>
      <c r="E1299" s="291" t="s">
        <v>3487</v>
      </c>
      <c r="F1299" s="289">
        <v>13</v>
      </c>
      <c r="G1299" s="304">
        <v>411.7</v>
      </c>
      <c r="H1299" s="173">
        <v>90</v>
      </c>
      <c r="I1299" s="174">
        <v>501.7</v>
      </c>
      <c r="J1299" s="473">
        <v>0.18579811986009576</v>
      </c>
      <c r="K1299" s="176">
        <v>594.91</v>
      </c>
      <c r="L1299" s="177">
        <v>7733.83</v>
      </c>
    </row>
    <row r="1300" spans="1:12" ht="27.6">
      <c r="A1300" s="205" t="s">
        <v>2128</v>
      </c>
      <c r="B1300" s="170" t="s">
        <v>484</v>
      </c>
      <c r="C1300" s="292" t="s">
        <v>2129</v>
      </c>
      <c r="D1300" s="290" t="s">
        <v>5377</v>
      </c>
      <c r="E1300" s="291" t="s">
        <v>3487</v>
      </c>
      <c r="F1300" s="289">
        <v>6</v>
      </c>
      <c r="G1300" s="304">
        <v>223.14</v>
      </c>
      <c r="H1300" s="173">
        <v>90</v>
      </c>
      <c r="I1300" s="174">
        <v>313.14</v>
      </c>
      <c r="J1300" s="473">
        <v>0.18579811986009576</v>
      </c>
      <c r="K1300" s="176">
        <v>371.32</v>
      </c>
      <c r="L1300" s="177">
        <v>2227.92</v>
      </c>
    </row>
    <row r="1301" spans="1:12" ht="27.6">
      <c r="A1301" s="205" t="s">
        <v>2130</v>
      </c>
      <c r="B1301" s="170" t="s">
        <v>484</v>
      </c>
      <c r="C1301" s="292" t="s">
        <v>2131</v>
      </c>
      <c r="D1301" s="290" t="s">
        <v>5378</v>
      </c>
      <c r="E1301" s="291" t="s">
        <v>3487</v>
      </c>
      <c r="F1301" s="289">
        <v>6</v>
      </c>
      <c r="G1301" s="304">
        <v>246.14</v>
      </c>
      <c r="H1301" s="173">
        <v>90</v>
      </c>
      <c r="I1301" s="174">
        <v>336.14</v>
      </c>
      <c r="J1301" s="473">
        <v>0.18579811986009576</v>
      </c>
      <c r="K1301" s="176">
        <v>398.59</v>
      </c>
      <c r="L1301" s="177">
        <v>2391.54</v>
      </c>
    </row>
    <row r="1302" spans="1:12" ht="27.6">
      <c r="A1302" s="205" t="s">
        <v>2132</v>
      </c>
      <c r="B1302" s="170" t="s">
        <v>484</v>
      </c>
      <c r="C1302" s="292" t="s">
        <v>2133</v>
      </c>
      <c r="D1302" s="290" t="s">
        <v>5379</v>
      </c>
      <c r="E1302" s="291" t="s">
        <v>3487</v>
      </c>
      <c r="F1302" s="289">
        <v>7</v>
      </c>
      <c r="G1302" s="304">
        <v>292.20999999999998</v>
      </c>
      <c r="H1302" s="173">
        <v>90</v>
      </c>
      <c r="I1302" s="174">
        <v>382.21</v>
      </c>
      <c r="J1302" s="473">
        <v>0.18579811986009576</v>
      </c>
      <c r="K1302" s="176">
        <v>453.22</v>
      </c>
      <c r="L1302" s="177">
        <v>3172.54</v>
      </c>
    </row>
    <row r="1303" spans="1:12" ht="27.6">
      <c r="A1303" s="205" t="s">
        <v>2134</v>
      </c>
      <c r="B1303" s="170" t="s">
        <v>484</v>
      </c>
      <c r="C1303" s="292" t="s">
        <v>2135</v>
      </c>
      <c r="D1303" s="290" t="s">
        <v>5380</v>
      </c>
      <c r="E1303" s="291" t="s">
        <v>3487</v>
      </c>
      <c r="F1303" s="289">
        <v>2</v>
      </c>
      <c r="G1303" s="304">
        <v>325.09500000000003</v>
      </c>
      <c r="H1303" s="173">
        <v>90</v>
      </c>
      <c r="I1303" s="174">
        <v>415.09500000000003</v>
      </c>
      <c r="J1303" s="473">
        <v>0.18579811986009576</v>
      </c>
      <c r="K1303" s="176">
        <v>492.22</v>
      </c>
      <c r="L1303" s="177">
        <v>984.44</v>
      </c>
    </row>
    <row r="1304" spans="1:12" ht="27.6">
      <c r="A1304" s="205" t="s">
        <v>2136</v>
      </c>
      <c r="B1304" s="170" t="s">
        <v>484</v>
      </c>
      <c r="C1304" s="292" t="s">
        <v>2137</v>
      </c>
      <c r="D1304" s="290" t="s">
        <v>5381</v>
      </c>
      <c r="E1304" s="291" t="s">
        <v>3487</v>
      </c>
      <c r="F1304" s="289">
        <v>11</v>
      </c>
      <c r="G1304" s="304">
        <v>350.47500000000002</v>
      </c>
      <c r="H1304" s="173">
        <v>90</v>
      </c>
      <c r="I1304" s="174">
        <v>440.47500000000002</v>
      </c>
      <c r="J1304" s="473">
        <v>0.18579811986009576</v>
      </c>
      <c r="K1304" s="176">
        <v>522.30999999999995</v>
      </c>
      <c r="L1304" s="177">
        <v>5745.41</v>
      </c>
    </row>
    <row r="1305" spans="1:12" ht="27.6">
      <c r="A1305" s="205" t="s">
        <v>2138</v>
      </c>
      <c r="B1305" s="170" t="s">
        <v>484</v>
      </c>
      <c r="C1305" s="292" t="s">
        <v>2139</v>
      </c>
      <c r="D1305" s="290" t="s">
        <v>5382</v>
      </c>
      <c r="E1305" s="291" t="s">
        <v>3487</v>
      </c>
      <c r="F1305" s="289">
        <v>2</v>
      </c>
      <c r="G1305" s="304">
        <v>374.04</v>
      </c>
      <c r="H1305" s="173">
        <v>90</v>
      </c>
      <c r="I1305" s="174">
        <v>464.04</v>
      </c>
      <c r="J1305" s="473">
        <v>0.18579811986009576</v>
      </c>
      <c r="K1305" s="176">
        <v>550.26</v>
      </c>
      <c r="L1305" s="177">
        <v>1100.52</v>
      </c>
    </row>
    <row r="1306" spans="1:12" ht="27.6">
      <c r="A1306" s="205" t="s">
        <v>2140</v>
      </c>
      <c r="B1306" s="170" t="s">
        <v>484</v>
      </c>
      <c r="C1306" s="292" t="s">
        <v>2141</v>
      </c>
      <c r="D1306" s="290" t="s">
        <v>5383</v>
      </c>
      <c r="E1306" s="291" t="s">
        <v>3487</v>
      </c>
      <c r="F1306" s="289">
        <v>5</v>
      </c>
      <c r="G1306" s="304">
        <v>453.07499999999999</v>
      </c>
      <c r="H1306" s="173">
        <v>90</v>
      </c>
      <c r="I1306" s="174">
        <v>543.07500000000005</v>
      </c>
      <c r="J1306" s="473">
        <v>0.18579811986009576</v>
      </c>
      <c r="K1306" s="176">
        <v>643.98</v>
      </c>
      <c r="L1306" s="177">
        <v>3219.9</v>
      </c>
    </row>
    <row r="1307" spans="1:12" ht="27.6">
      <c r="A1307" s="205" t="s">
        <v>2142</v>
      </c>
      <c r="B1307" s="170" t="s">
        <v>484</v>
      </c>
      <c r="C1307" s="292" t="s">
        <v>2143</v>
      </c>
      <c r="D1307" s="290" t="s">
        <v>5384</v>
      </c>
      <c r="E1307" s="291" t="s">
        <v>3487</v>
      </c>
      <c r="F1307" s="289">
        <v>4</v>
      </c>
      <c r="G1307" s="304">
        <v>666.16499999999996</v>
      </c>
      <c r="H1307" s="173">
        <v>90</v>
      </c>
      <c r="I1307" s="174">
        <v>756.16499999999996</v>
      </c>
      <c r="J1307" s="473">
        <v>0.18579811986009576</v>
      </c>
      <c r="K1307" s="176">
        <v>896.66</v>
      </c>
      <c r="L1307" s="177">
        <v>3586.64</v>
      </c>
    </row>
    <row r="1308" spans="1:12">
      <c r="A1308" s="205" t="s">
        <v>2144</v>
      </c>
      <c r="B1308" s="170" t="s">
        <v>484</v>
      </c>
      <c r="C1308" s="292" t="s">
        <v>2145</v>
      </c>
      <c r="D1308" s="290" t="s">
        <v>5385</v>
      </c>
      <c r="E1308" s="291" t="s">
        <v>3487</v>
      </c>
      <c r="F1308" s="289">
        <v>40</v>
      </c>
      <c r="G1308" s="304">
        <v>327.48500000000001</v>
      </c>
      <c r="H1308" s="173">
        <v>90</v>
      </c>
      <c r="I1308" s="174">
        <v>417.48500000000001</v>
      </c>
      <c r="J1308" s="473">
        <v>0.18579811986009576</v>
      </c>
      <c r="K1308" s="176">
        <v>495.05</v>
      </c>
      <c r="L1308" s="177">
        <v>19802</v>
      </c>
    </row>
    <row r="1309" spans="1:12">
      <c r="A1309" s="205" t="s">
        <v>2146</v>
      </c>
      <c r="B1309" s="170" t="s">
        <v>484</v>
      </c>
      <c r="C1309" s="292" t="s">
        <v>2147</v>
      </c>
      <c r="D1309" s="290" t="s">
        <v>5386</v>
      </c>
      <c r="E1309" s="291" t="s">
        <v>3487</v>
      </c>
      <c r="F1309" s="289">
        <v>9</v>
      </c>
      <c r="G1309" s="304">
        <v>791.5</v>
      </c>
      <c r="H1309" s="173">
        <v>90</v>
      </c>
      <c r="I1309" s="174">
        <v>881.5</v>
      </c>
      <c r="J1309" s="473">
        <v>0.18579811986009576</v>
      </c>
      <c r="K1309" s="176">
        <v>1045.28</v>
      </c>
      <c r="L1309" s="177">
        <v>9407.52</v>
      </c>
    </row>
    <row r="1310" spans="1:12">
      <c r="A1310" s="205" t="s">
        <v>2148</v>
      </c>
      <c r="B1310" s="170" t="s">
        <v>484</v>
      </c>
      <c r="C1310" s="292" t="s">
        <v>2149</v>
      </c>
      <c r="D1310" s="290" t="s">
        <v>5387</v>
      </c>
      <c r="E1310" s="291" t="s">
        <v>3487</v>
      </c>
      <c r="F1310" s="289">
        <v>58</v>
      </c>
      <c r="G1310" s="304">
        <v>461.47</v>
      </c>
      <c r="H1310" s="173">
        <v>90</v>
      </c>
      <c r="I1310" s="174">
        <v>551.47</v>
      </c>
      <c r="J1310" s="473">
        <v>0.18579811986009576</v>
      </c>
      <c r="K1310" s="176">
        <v>653.92999999999995</v>
      </c>
      <c r="L1310" s="177">
        <v>37927.94</v>
      </c>
    </row>
    <row r="1311" spans="1:12">
      <c r="A1311" s="205" t="s">
        <v>2150</v>
      </c>
      <c r="B1311" s="170" t="s">
        <v>484</v>
      </c>
      <c r="C1311" s="292" t="s">
        <v>2151</v>
      </c>
      <c r="D1311" s="290" t="s">
        <v>5388</v>
      </c>
      <c r="E1311" s="291" t="s">
        <v>3487</v>
      </c>
      <c r="F1311" s="289">
        <v>9</v>
      </c>
      <c r="G1311" s="304">
        <v>544.22500000000002</v>
      </c>
      <c r="H1311" s="173">
        <v>90</v>
      </c>
      <c r="I1311" s="174">
        <v>634.22500000000002</v>
      </c>
      <c r="J1311" s="473">
        <v>0.18579811986009576</v>
      </c>
      <c r="K1311" s="176">
        <v>752.06</v>
      </c>
      <c r="L1311" s="177">
        <v>6768.54</v>
      </c>
    </row>
    <row r="1312" spans="1:12">
      <c r="A1312" s="205" t="s">
        <v>2152</v>
      </c>
      <c r="B1312" s="170" t="s">
        <v>484</v>
      </c>
      <c r="C1312" s="292" t="s">
        <v>2153</v>
      </c>
      <c r="D1312" s="290" t="s">
        <v>5389</v>
      </c>
      <c r="E1312" s="291" t="s">
        <v>3487</v>
      </c>
      <c r="F1312" s="289">
        <v>9</v>
      </c>
      <c r="G1312" s="304">
        <v>1188.0050000000001</v>
      </c>
      <c r="H1312" s="173">
        <v>90</v>
      </c>
      <c r="I1312" s="174">
        <v>1278.0050000000001</v>
      </c>
      <c r="J1312" s="473">
        <v>0.18579811986009576</v>
      </c>
      <c r="K1312" s="176">
        <v>1515.46</v>
      </c>
      <c r="L1312" s="177">
        <v>13639.14</v>
      </c>
    </row>
    <row r="1313" spans="1:12" ht="27.6">
      <c r="A1313" s="205" t="s">
        <v>2154</v>
      </c>
      <c r="B1313" s="170" t="s">
        <v>484</v>
      </c>
      <c r="C1313" s="293" t="s">
        <v>2155</v>
      </c>
      <c r="D1313" s="290" t="s">
        <v>5390</v>
      </c>
      <c r="E1313" s="291" t="s">
        <v>3487</v>
      </c>
      <c r="F1313" s="299">
        <v>2</v>
      </c>
      <c r="G1313" s="304">
        <v>1082.3600000000001</v>
      </c>
      <c r="H1313" s="173">
        <v>90</v>
      </c>
      <c r="I1313" s="174">
        <v>1172.3600000000001</v>
      </c>
      <c r="J1313" s="473">
        <v>0.18579811986009576</v>
      </c>
      <c r="K1313" s="176">
        <v>1390.18</v>
      </c>
      <c r="L1313" s="177">
        <v>2780.36</v>
      </c>
    </row>
    <row r="1314" spans="1:12">
      <c r="A1314" s="196" t="s">
        <v>2156</v>
      </c>
      <c r="B1314" s="197"/>
      <c r="C1314" s="244"/>
      <c r="D1314" s="198" t="s">
        <v>2157</v>
      </c>
      <c r="E1314" s="245"/>
      <c r="F1314" s="246"/>
      <c r="G1314" s="247"/>
      <c r="H1314" s="247"/>
      <c r="I1314" s="203"/>
      <c r="J1314" s="203"/>
      <c r="K1314" s="203"/>
      <c r="L1314" s="204"/>
    </row>
    <row r="1315" spans="1:12" ht="27.6">
      <c r="A1315" s="205" t="s">
        <v>2158</v>
      </c>
      <c r="B1315" s="170" t="s">
        <v>484</v>
      </c>
      <c r="C1315" s="294" t="s">
        <v>2159</v>
      </c>
      <c r="D1315" s="290" t="s">
        <v>5391</v>
      </c>
      <c r="E1315" s="291" t="s">
        <v>3487</v>
      </c>
      <c r="F1315" s="289">
        <v>2</v>
      </c>
      <c r="G1315" s="304">
        <v>149.09</v>
      </c>
      <c r="H1315" s="304">
        <v>96.724999999999994</v>
      </c>
      <c r="I1315" s="311">
        <v>245.815</v>
      </c>
      <c r="J1315" s="473">
        <v>0.18579811986009576</v>
      </c>
      <c r="K1315" s="176">
        <v>291.49</v>
      </c>
      <c r="L1315" s="177">
        <v>582.98</v>
      </c>
    </row>
    <row r="1316" spans="1:12" ht="27.6">
      <c r="A1316" s="205" t="s">
        <v>2160</v>
      </c>
      <c r="B1316" s="170" t="s">
        <v>484</v>
      </c>
      <c r="C1316" s="292" t="s">
        <v>2161</v>
      </c>
      <c r="D1316" s="290" t="s">
        <v>5392</v>
      </c>
      <c r="E1316" s="291" t="s">
        <v>3487</v>
      </c>
      <c r="F1316" s="289">
        <v>1</v>
      </c>
      <c r="G1316" s="304">
        <v>304.27499999999998</v>
      </c>
      <c r="H1316" s="304">
        <v>96.724999999999994</v>
      </c>
      <c r="I1316" s="311">
        <v>401</v>
      </c>
      <c r="J1316" s="473">
        <v>0.18579811986009576</v>
      </c>
      <c r="K1316" s="176">
        <v>475.51</v>
      </c>
      <c r="L1316" s="177">
        <v>475.51</v>
      </c>
    </row>
    <row r="1317" spans="1:12" ht="27.6">
      <c r="A1317" s="205" t="s">
        <v>2162</v>
      </c>
      <c r="B1317" s="170" t="s">
        <v>484</v>
      </c>
      <c r="C1317" s="292" t="s">
        <v>2163</v>
      </c>
      <c r="D1317" s="290" t="s">
        <v>5393</v>
      </c>
      <c r="E1317" s="291" t="s">
        <v>3487</v>
      </c>
      <c r="F1317" s="289">
        <v>2</v>
      </c>
      <c r="G1317" s="304">
        <v>369.60500000000002</v>
      </c>
      <c r="H1317" s="304">
        <v>96.724999999999994</v>
      </c>
      <c r="I1317" s="311">
        <v>466.33000000000004</v>
      </c>
      <c r="J1317" s="473">
        <v>0.18579811986009576</v>
      </c>
      <c r="K1317" s="176">
        <v>552.97</v>
      </c>
      <c r="L1317" s="177">
        <v>1105.94</v>
      </c>
    </row>
    <row r="1318" spans="1:12" ht="27.6">
      <c r="A1318" s="205" t="s">
        <v>2164</v>
      </c>
      <c r="B1318" s="170" t="s">
        <v>484</v>
      </c>
      <c r="C1318" s="292" t="s">
        <v>2165</v>
      </c>
      <c r="D1318" s="290" t="s">
        <v>5394</v>
      </c>
      <c r="E1318" s="291" t="s">
        <v>3487</v>
      </c>
      <c r="F1318" s="289">
        <v>1</v>
      </c>
      <c r="G1318" s="304">
        <v>320.2</v>
      </c>
      <c r="H1318" s="304">
        <v>96.724999999999994</v>
      </c>
      <c r="I1318" s="311">
        <v>416.92499999999995</v>
      </c>
      <c r="J1318" s="473">
        <v>0.18579811986009576</v>
      </c>
      <c r="K1318" s="176">
        <v>494.39</v>
      </c>
      <c r="L1318" s="177">
        <v>494.39</v>
      </c>
    </row>
    <row r="1319" spans="1:12" ht="27.6">
      <c r="A1319" s="205" t="s">
        <v>2166</v>
      </c>
      <c r="B1319" s="170" t="s">
        <v>484</v>
      </c>
      <c r="C1319" s="292" t="s">
        <v>2167</v>
      </c>
      <c r="D1319" s="290" t="s">
        <v>5395</v>
      </c>
      <c r="E1319" s="291" t="s">
        <v>3487</v>
      </c>
      <c r="F1319" s="289">
        <v>5</v>
      </c>
      <c r="G1319" s="304">
        <v>459.94499999999999</v>
      </c>
      <c r="H1319" s="304">
        <v>96.724999999999994</v>
      </c>
      <c r="I1319" s="311">
        <v>556.66999999999996</v>
      </c>
      <c r="J1319" s="473">
        <v>0.18579811986009576</v>
      </c>
      <c r="K1319" s="176">
        <v>660.1</v>
      </c>
      <c r="L1319" s="177">
        <v>3300.5</v>
      </c>
    </row>
    <row r="1320" spans="1:12" ht="27.6">
      <c r="A1320" s="205" t="s">
        <v>2168</v>
      </c>
      <c r="B1320" s="170" t="s">
        <v>484</v>
      </c>
      <c r="C1320" s="292" t="s">
        <v>2169</v>
      </c>
      <c r="D1320" s="290" t="s">
        <v>5396</v>
      </c>
      <c r="E1320" s="291" t="s">
        <v>3487</v>
      </c>
      <c r="F1320" s="289">
        <v>1</v>
      </c>
      <c r="G1320" s="304">
        <v>535.1</v>
      </c>
      <c r="H1320" s="304">
        <v>96.724999999999994</v>
      </c>
      <c r="I1320" s="311">
        <v>631.82500000000005</v>
      </c>
      <c r="J1320" s="473">
        <v>0.18579811986009576</v>
      </c>
      <c r="K1320" s="176">
        <v>749.22</v>
      </c>
      <c r="L1320" s="177">
        <v>749.22</v>
      </c>
    </row>
    <row r="1321" spans="1:12" ht="27.6">
      <c r="A1321" s="205" t="s">
        <v>2170</v>
      </c>
      <c r="B1321" s="170" t="s">
        <v>484</v>
      </c>
      <c r="C1321" s="292" t="s">
        <v>2171</v>
      </c>
      <c r="D1321" s="290" t="s">
        <v>5397</v>
      </c>
      <c r="E1321" s="291" t="s">
        <v>3487</v>
      </c>
      <c r="F1321" s="289">
        <v>2</v>
      </c>
      <c r="G1321" s="304">
        <v>500.28</v>
      </c>
      <c r="H1321" s="304">
        <v>96.724999999999994</v>
      </c>
      <c r="I1321" s="311">
        <v>597.005</v>
      </c>
      <c r="J1321" s="473">
        <v>0.18579811986009576</v>
      </c>
      <c r="K1321" s="176">
        <v>707.93</v>
      </c>
      <c r="L1321" s="177">
        <v>1415.86</v>
      </c>
    </row>
    <row r="1322" spans="1:12" ht="27.6">
      <c r="A1322" s="205" t="s">
        <v>2172</v>
      </c>
      <c r="B1322" s="170" t="s">
        <v>484</v>
      </c>
      <c r="C1322" s="292" t="s">
        <v>2173</v>
      </c>
      <c r="D1322" s="290" t="s">
        <v>5398</v>
      </c>
      <c r="E1322" s="291" t="s">
        <v>3487</v>
      </c>
      <c r="F1322" s="289">
        <v>1</v>
      </c>
      <c r="G1322" s="304">
        <v>565.61500000000001</v>
      </c>
      <c r="H1322" s="304">
        <v>96.724999999999994</v>
      </c>
      <c r="I1322" s="311">
        <v>662.34</v>
      </c>
      <c r="J1322" s="473">
        <v>0.18579811986009576</v>
      </c>
      <c r="K1322" s="176">
        <v>785.4</v>
      </c>
      <c r="L1322" s="177">
        <v>785.4</v>
      </c>
    </row>
    <row r="1323" spans="1:12" ht="27.6">
      <c r="A1323" s="205" t="s">
        <v>2174</v>
      </c>
      <c r="B1323" s="170" t="s">
        <v>484</v>
      </c>
      <c r="C1323" s="292" t="s">
        <v>2175</v>
      </c>
      <c r="D1323" s="290" t="s">
        <v>5399</v>
      </c>
      <c r="E1323" s="291" t="s">
        <v>3487</v>
      </c>
      <c r="F1323" s="289">
        <v>1</v>
      </c>
      <c r="G1323" s="304">
        <v>630.95500000000004</v>
      </c>
      <c r="H1323" s="304">
        <v>96.724999999999994</v>
      </c>
      <c r="I1323" s="311">
        <v>727.68000000000006</v>
      </c>
      <c r="J1323" s="473">
        <v>0.18579811986009576</v>
      </c>
      <c r="K1323" s="176">
        <v>862.88</v>
      </c>
      <c r="L1323" s="177">
        <v>862.88</v>
      </c>
    </row>
    <row r="1324" spans="1:12" ht="27.6">
      <c r="A1324" s="205" t="s">
        <v>2176</v>
      </c>
      <c r="B1324" s="170" t="s">
        <v>484</v>
      </c>
      <c r="C1324" s="292" t="s">
        <v>2177</v>
      </c>
      <c r="D1324" s="290" t="s">
        <v>5400</v>
      </c>
      <c r="E1324" s="291" t="s">
        <v>3487</v>
      </c>
      <c r="F1324" s="289">
        <v>1</v>
      </c>
      <c r="G1324" s="304">
        <v>726.97</v>
      </c>
      <c r="H1324" s="304">
        <v>96.724999999999994</v>
      </c>
      <c r="I1324" s="311">
        <v>823.69500000000005</v>
      </c>
      <c r="J1324" s="473">
        <v>0.18579811986009576</v>
      </c>
      <c r="K1324" s="176">
        <v>976.74</v>
      </c>
      <c r="L1324" s="177">
        <v>976.74</v>
      </c>
    </row>
    <row r="1325" spans="1:12" ht="27.6">
      <c r="A1325" s="205" t="s">
        <v>2178</v>
      </c>
      <c r="B1325" s="170" t="s">
        <v>484</v>
      </c>
      <c r="C1325" s="292" t="s">
        <v>2179</v>
      </c>
      <c r="D1325" s="290" t="s">
        <v>5401</v>
      </c>
      <c r="E1325" s="291" t="s">
        <v>3487</v>
      </c>
      <c r="F1325" s="289">
        <v>1</v>
      </c>
      <c r="G1325" s="304">
        <v>807.995</v>
      </c>
      <c r="H1325" s="304">
        <v>96.724999999999994</v>
      </c>
      <c r="I1325" s="311">
        <v>904.72</v>
      </c>
      <c r="J1325" s="473">
        <v>0.18579811986009576</v>
      </c>
      <c r="K1325" s="176">
        <v>1072.82</v>
      </c>
      <c r="L1325" s="177">
        <v>1072.82</v>
      </c>
    </row>
    <row r="1326" spans="1:12" ht="27.6">
      <c r="A1326" s="205" t="s">
        <v>2180</v>
      </c>
      <c r="B1326" s="170" t="s">
        <v>484</v>
      </c>
      <c r="C1326" s="292" t="s">
        <v>2181</v>
      </c>
      <c r="D1326" s="290" t="s">
        <v>5402</v>
      </c>
      <c r="E1326" s="291" t="s">
        <v>3487</v>
      </c>
      <c r="F1326" s="289">
        <v>1</v>
      </c>
      <c r="G1326" s="304">
        <v>696.29</v>
      </c>
      <c r="H1326" s="304">
        <v>96.724999999999994</v>
      </c>
      <c r="I1326" s="311">
        <v>793.01499999999999</v>
      </c>
      <c r="J1326" s="473">
        <v>0.18579811986009576</v>
      </c>
      <c r="K1326" s="176">
        <v>940.36</v>
      </c>
      <c r="L1326" s="177">
        <v>940.36</v>
      </c>
    </row>
    <row r="1327" spans="1:12" ht="27.6">
      <c r="A1327" s="205" t="s">
        <v>2182</v>
      </c>
      <c r="B1327" s="170" t="s">
        <v>484</v>
      </c>
      <c r="C1327" s="292" t="s">
        <v>2183</v>
      </c>
      <c r="D1327" s="290" t="s">
        <v>5403</v>
      </c>
      <c r="E1327" s="291" t="s">
        <v>3487</v>
      </c>
      <c r="F1327" s="289">
        <v>2</v>
      </c>
      <c r="G1327" s="304">
        <v>524.30999999999995</v>
      </c>
      <c r="H1327" s="304">
        <v>106.03999999999999</v>
      </c>
      <c r="I1327" s="311">
        <v>630.34999999999991</v>
      </c>
      <c r="J1327" s="473">
        <v>0.18579811986009576</v>
      </c>
      <c r="K1327" s="176">
        <v>747.47</v>
      </c>
      <c r="L1327" s="177">
        <v>1494.94</v>
      </c>
    </row>
    <row r="1328" spans="1:12" ht="27.6">
      <c r="A1328" s="205" t="s">
        <v>2184</v>
      </c>
      <c r="B1328" s="170" t="s">
        <v>484</v>
      </c>
      <c r="C1328" s="292" t="s">
        <v>2185</v>
      </c>
      <c r="D1328" s="290" t="s">
        <v>5404</v>
      </c>
      <c r="E1328" s="291" t="s">
        <v>3487</v>
      </c>
      <c r="F1328" s="289">
        <v>3</v>
      </c>
      <c r="G1328" s="304">
        <v>2937.2349999999997</v>
      </c>
      <c r="H1328" s="304">
        <v>124.66</v>
      </c>
      <c r="I1328" s="311">
        <v>3061.8949999999995</v>
      </c>
      <c r="J1328" s="473">
        <v>0.18579811986009576</v>
      </c>
      <c r="K1328" s="176">
        <v>3630.79</v>
      </c>
      <c r="L1328" s="177">
        <v>10892.37</v>
      </c>
    </row>
    <row r="1329" spans="1:12" ht="27.6">
      <c r="A1329" s="205" t="s">
        <v>2186</v>
      </c>
      <c r="B1329" s="170" t="s">
        <v>484</v>
      </c>
      <c r="C1329" s="293" t="s">
        <v>2187</v>
      </c>
      <c r="D1329" s="290" t="s">
        <v>5405</v>
      </c>
      <c r="E1329" s="291" t="s">
        <v>3487</v>
      </c>
      <c r="F1329" s="299">
        <v>1</v>
      </c>
      <c r="G1329" s="304">
        <v>3773.7799999999997</v>
      </c>
      <c r="H1329" s="304">
        <v>124.66</v>
      </c>
      <c r="I1329" s="311">
        <v>3898.4399999999996</v>
      </c>
      <c r="J1329" s="473">
        <v>0.18579811986009576</v>
      </c>
      <c r="K1329" s="176">
        <v>4622.76</v>
      </c>
      <c r="L1329" s="177">
        <v>4622.76</v>
      </c>
    </row>
    <row r="1330" spans="1:12">
      <c r="A1330" s="196" t="s">
        <v>2188</v>
      </c>
      <c r="B1330" s="197"/>
      <c r="C1330" s="244"/>
      <c r="D1330" s="198" t="s">
        <v>2189</v>
      </c>
      <c r="E1330" s="245"/>
      <c r="F1330" s="246"/>
      <c r="G1330" s="247"/>
      <c r="H1330" s="247"/>
      <c r="I1330" s="203"/>
      <c r="J1330" s="203"/>
      <c r="K1330" s="203"/>
      <c r="L1330" s="204"/>
    </row>
    <row r="1331" spans="1:12">
      <c r="A1331" s="205" t="s">
        <v>2190</v>
      </c>
      <c r="B1331" s="170" t="s">
        <v>484</v>
      </c>
      <c r="C1331" s="294" t="s">
        <v>2191</v>
      </c>
      <c r="D1331" s="290" t="s">
        <v>5406</v>
      </c>
      <c r="E1331" s="291" t="s">
        <v>3487</v>
      </c>
      <c r="F1331" s="289">
        <v>1</v>
      </c>
      <c r="G1331" s="304">
        <v>35920.614999999998</v>
      </c>
      <c r="H1331" s="173">
        <v>4620.75</v>
      </c>
      <c r="I1331" s="174">
        <v>40541.364999999998</v>
      </c>
      <c r="J1331" s="473">
        <v>0.18579811986009576</v>
      </c>
      <c r="K1331" s="176">
        <v>48073.87</v>
      </c>
      <c r="L1331" s="177">
        <v>48073.87</v>
      </c>
    </row>
    <row r="1332" spans="1:12" ht="27.6">
      <c r="A1332" s="205" t="s">
        <v>2192</v>
      </c>
      <c r="B1332" s="170" t="s">
        <v>484</v>
      </c>
      <c r="C1332" s="292" t="s">
        <v>2193</v>
      </c>
      <c r="D1332" s="290" t="s">
        <v>5407</v>
      </c>
      <c r="E1332" s="291" t="s">
        <v>3487</v>
      </c>
      <c r="F1332" s="289">
        <v>1</v>
      </c>
      <c r="G1332" s="304">
        <v>5613.33</v>
      </c>
      <c r="H1332" s="173">
        <v>1060.375</v>
      </c>
      <c r="I1332" s="174">
        <v>6673.7049999999999</v>
      </c>
      <c r="J1332" s="473">
        <v>0.18579811986009576</v>
      </c>
      <c r="K1332" s="176">
        <v>7913.67</v>
      </c>
      <c r="L1332" s="177">
        <v>7913.67</v>
      </c>
    </row>
    <row r="1333" spans="1:12" ht="27.6">
      <c r="A1333" s="205" t="s">
        <v>2194</v>
      </c>
      <c r="B1333" s="170" t="s">
        <v>484</v>
      </c>
      <c r="C1333" s="293" t="s">
        <v>2195</v>
      </c>
      <c r="D1333" s="290" t="s">
        <v>5408</v>
      </c>
      <c r="E1333" s="291" t="s">
        <v>3487</v>
      </c>
      <c r="F1333" s="299">
        <v>2</v>
      </c>
      <c r="G1333" s="304">
        <v>5956.13</v>
      </c>
      <c r="H1333" s="173">
        <v>1060.375</v>
      </c>
      <c r="I1333" s="174">
        <v>7016.5050000000001</v>
      </c>
      <c r="J1333" s="473">
        <v>0.18579811986009576</v>
      </c>
      <c r="K1333" s="176">
        <v>8320.16</v>
      </c>
      <c r="L1333" s="177">
        <v>16640.32</v>
      </c>
    </row>
    <row r="1334" spans="1:12">
      <c r="A1334" s="196" t="s">
        <v>2196</v>
      </c>
      <c r="B1334" s="197"/>
      <c r="C1334" s="244"/>
      <c r="D1334" s="198" t="s">
        <v>2197</v>
      </c>
      <c r="E1334" s="245"/>
      <c r="F1334" s="246"/>
      <c r="G1334" s="247"/>
      <c r="H1334" s="247"/>
      <c r="I1334" s="203"/>
      <c r="J1334" s="203"/>
      <c r="K1334" s="203"/>
      <c r="L1334" s="204"/>
    </row>
    <row r="1335" spans="1:12" ht="55.2">
      <c r="A1335" s="205" t="s">
        <v>2198</v>
      </c>
      <c r="B1335" s="170" t="s">
        <v>484</v>
      </c>
      <c r="C1335" s="294" t="s">
        <v>2199</v>
      </c>
      <c r="D1335" s="290" t="s">
        <v>5409</v>
      </c>
      <c r="E1335" s="291" t="s">
        <v>3556</v>
      </c>
      <c r="F1335" s="289">
        <v>159</v>
      </c>
      <c r="G1335" s="304">
        <v>35.230000000000004</v>
      </c>
      <c r="H1335" s="173">
        <v>57.5</v>
      </c>
      <c r="I1335" s="174">
        <v>92.73</v>
      </c>
      <c r="J1335" s="175">
        <v>0.22226164190779008</v>
      </c>
      <c r="K1335" s="176">
        <v>113.34</v>
      </c>
      <c r="L1335" s="177">
        <v>18021.060000000001</v>
      </c>
    </row>
    <row r="1336" spans="1:12" ht="55.2">
      <c r="A1336" s="205" t="s">
        <v>2200</v>
      </c>
      <c r="B1336" s="170" t="s">
        <v>484</v>
      </c>
      <c r="C1336" s="292" t="s">
        <v>2201</v>
      </c>
      <c r="D1336" s="290" t="s">
        <v>5410</v>
      </c>
      <c r="E1336" s="291" t="s">
        <v>3556</v>
      </c>
      <c r="F1336" s="289">
        <v>441</v>
      </c>
      <c r="G1336" s="304">
        <v>50.385000000000005</v>
      </c>
      <c r="H1336" s="173">
        <v>57.5</v>
      </c>
      <c r="I1336" s="174">
        <v>107.88500000000001</v>
      </c>
      <c r="J1336" s="175">
        <v>0.22226164190779008</v>
      </c>
      <c r="K1336" s="176">
        <v>131.86000000000001</v>
      </c>
      <c r="L1336" s="177">
        <v>58150.26</v>
      </c>
    </row>
    <row r="1337" spans="1:12" ht="55.2">
      <c r="A1337" s="205" t="s">
        <v>2202</v>
      </c>
      <c r="B1337" s="170" t="s">
        <v>484</v>
      </c>
      <c r="C1337" s="292" t="s">
        <v>2203</v>
      </c>
      <c r="D1337" s="290" t="s">
        <v>5411</v>
      </c>
      <c r="E1337" s="291" t="s">
        <v>3556</v>
      </c>
      <c r="F1337" s="289">
        <v>146</v>
      </c>
      <c r="G1337" s="304">
        <v>65.534999999999997</v>
      </c>
      <c r="H1337" s="173">
        <v>57.5</v>
      </c>
      <c r="I1337" s="174">
        <v>123.035</v>
      </c>
      <c r="J1337" s="175">
        <v>0.22226164190779008</v>
      </c>
      <c r="K1337" s="176">
        <v>150.38</v>
      </c>
      <c r="L1337" s="177">
        <v>21955.48</v>
      </c>
    </row>
    <row r="1338" spans="1:12" ht="55.2">
      <c r="A1338" s="205" t="s">
        <v>2204</v>
      </c>
      <c r="B1338" s="170" t="s">
        <v>484</v>
      </c>
      <c r="C1338" s="292" t="s">
        <v>2205</v>
      </c>
      <c r="D1338" s="290" t="s">
        <v>5412</v>
      </c>
      <c r="E1338" s="291" t="s">
        <v>3556</v>
      </c>
      <c r="F1338" s="289">
        <v>83</v>
      </c>
      <c r="G1338" s="304">
        <v>90.77000000000001</v>
      </c>
      <c r="H1338" s="173">
        <v>57.5</v>
      </c>
      <c r="I1338" s="174">
        <v>148.27000000000001</v>
      </c>
      <c r="J1338" s="175">
        <v>0.22226164190779008</v>
      </c>
      <c r="K1338" s="176">
        <v>181.22</v>
      </c>
      <c r="L1338" s="177">
        <v>15041.26</v>
      </c>
    </row>
    <row r="1339" spans="1:12" ht="55.2">
      <c r="A1339" s="205" t="s">
        <v>2206</v>
      </c>
      <c r="B1339" s="170" t="s">
        <v>484</v>
      </c>
      <c r="C1339" s="292" t="s">
        <v>2207</v>
      </c>
      <c r="D1339" s="290" t="s">
        <v>5413</v>
      </c>
      <c r="E1339" s="291" t="s">
        <v>3556</v>
      </c>
      <c r="F1339" s="289">
        <v>301</v>
      </c>
      <c r="G1339" s="304">
        <v>85.615000000000009</v>
      </c>
      <c r="H1339" s="173">
        <v>57.5</v>
      </c>
      <c r="I1339" s="174">
        <v>143.11500000000001</v>
      </c>
      <c r="J1339" s="175">
        <v>0.22226164190779008</v>
      </c>
      <c r="K1339" s="176">
        <v>174.92</v>
      </c>
      <c r="L1339" s="177">
        <v>52650.92</v>
      </c>
    </row>
    <row r="1340" spans="1:12" ht="55.2">
      <c r="A1340" s="205" t="s">
        <v>2208</v>
      </c>
      <c r="B1340" s="170" t="s">
        <v>484</v>
      </c>
      <c r="C1340" s="292" t="s">
        <v>2209</v>
      </c>
      <c r="D1340" s="290" t="s">
        <v>5414</v>
      </c>
      <c r="E1340" s="291" t="s">
        <v>3556</v>
      </c>
      <c r="F1340" s="289">
        <v>26</v>
      </c>
      <c r="G1340" s="304">
        <v>151.31</v>
      </c>
      <c r="H1340" s="173">
        <v>65</v>
      </c>
      <c r="I1340" s="174">
        <v>216.31</v>
      </c>
      <c r="J1340" s="175">
        <v>0.22226164190779008</v>
      </c>
      <c r="K1340" s="176">
        <v>264.39</v>
      </c>
      <c r="L1340" s="177">
        <v>6874.14</v>
      </c>
    </row>
    <row r="1341" spans="1:12" ht="55.2">
      <c r="A1341" s="205" t="s">
        <v>2210</v>
      </c>
      <c r="B1341" s="170" t="s">
        <v>484</v>
      </c>
      <c r="C1341" s="292" t="s">
        <v>2211</v>
      </c>
      <c r="D1341" s="290" t="s">
        <v>5415</v>
      </c>
      <c r="E1341" s="291" t="s">
        <v>3556</v>
      </c>
      <c r="F1341" s="289">
        <v>26</v>
      </c>
      <c r="G1341" s="304">
        <v>140.92500000000001</v>
      </c>
      <c r="H1341" s="173">
        <v>65</v>
      </c>
      <c r="I1341" s="174">
        <v>205.92500000000001</v>
      </c>
      <c r="J1341" s="175">
        <v>0.22226164190779008</v>
      </c>
      <c r="K1341" s="176">
        <v>251.69</v>
      </c>
      <c r="L1341" s="177">
        <v>6543.94</v>
      </c>
    </row>
    <row r="1342" spans="1:12" ht="41.4">
      <c r="A1342" s="205" t="s">
        <v>2212</v>
      </c>
      <c r="B1342" s="170" t="s">
        <v>484</v>
      </c>
      <c r="C1342" s="292" t="s">
        <v>2213</v>
      </c>
      <c r="D1342" s="290" t="s">
        <v>5416</v>
      </c>
      <c r="E1342" s="291" t="s">
        <v>3556</v>
      </c>
      <c r="F1342" s="289">
        <v>50</v>
      </c>
      <c r="G1342" s="304">
        <v>171.07499999999999</v>
      </c>
      <c r="H1342" s="173">
        <v>65</v>
      </c>
      <c r="I1342" s="174">
        <v>236.07499999999999</v>
      </c>
      <c r="J1342" s="175">
        <v>0.22226164190779008</v>
      </c>
      <c r="K1342" s="176">
        <v>288.55</v>
      </c>
      <c r="L1342" s="177">
        <v>14427.5</v>
      </c>
    </row>
    <row r="1343" spans="1:12" ht="55.2">
      <c r="A1343" s="205" t="s">
        <v>2214</v>
      </c>
      <c r="B1343" s="170" t="s">
        <v>484</v>
      </c>
      <c r="C1343" s="293" t="s">
        <v>2215</v>
      </c>
      <c r="D1343" s="290" t="s">
        <v>5417</v>
      </c>
      <c r="E1343" s="291" t="s">
        <v>3556</v>
      </c>
      <c r="F1343" s="299">
        <v>7</v>
      </c>
      <c r="G1343" s="304">
        <v>191.16</v>
      </c>
      <c r="H1343" s="173">
        <v>65</v>
      </c>
      <c r="I1343" s="174">
        <v>256.15999999999997</v>
      </c>
      <c r="J1343" s="175">
        <v>0.22226164190779008</v>
      </c>
      <c r="K1343" s="176">
        <v>313.08999999999997</v>
      </c>
      <c r="L1343" s="177">
        <v>2191.63</v>
      </c>
    </row>
    <row r="1344" spans="1:12">
      <c r="A1344" s="196" t="s">
        <v>2216</v>
      </c>
      <c r="B1344" s="266" t="s">
        <v>2217</v>
      </c>
      <c r="C1344" s="244"/>
      <c r="D1344" s="198" t="s">
        <v>2218</v>
      </c>
      <c r="E1344" s="245"/>
      <c r="F1344" s="246"/>
      <c r="G1344" s="247"/>
      <c r="H1344" s="247"/>
      <c r="I1344" s="203"/>
      <c r="J1344" s="203"/>
      <c r="K1344" s="203"/>
      <c r="L1344" s="204"/>
    </row>
    <row r="1345" spans="1:12" ht="41.4">
      <c r="A1345" s="205" t="s">
        <v>2219</v>
      </c>
      <c r="B1345" s="170" t="s">
        <v>484</v>
      </c>
      <c r="C1345" s="294" t="s">
        <v>2220</v>
      </c>
      <c r="D1345" s="290" t="s">
        <v>5418</v>
      </c>
      <c r="E1345" s="291" t="s">
        <v>3556</v>
      </c>
      <c r="F1345" s="289">
        <v>209</v>
      </c>
      <c r="G1345" s="304">
        <v>7.1400000000000006</v>
      </c>
      <c r="H1345" s="304">
        <v>10</v>
      </c>
      <c r="I1345" s="174">
        <v>17.14</v>
      </c>
      <c r="J1345" s="175">
        <v>0.22226164190779008</v>
      </c>
      <c r="K1345" s="176">
        <v>20.95</v>
      </c>
      <c r="L1345" s="177">
        <v>4378.55</v>
      </c>
    </row>
    <row r="1346" spans="1:12" ht="41.4">
      <c r="A1346" s="205" t="s">
        <v>2221</v>
      </c>
      <c r="B1346" s="170" t="s">
        <v>484</v>
      </c>
      <c r="C1346" s="292" t="s">
        <v>2222</v>
      </c>
      <c r="D1346" s="290" t="s">
        <v>5419</v>
      </c>
      <c r="E1346" s="291" t="s">
        <v>3556</v>
      </c>
      <c r="F1346" s="289">
        <v>559</v>
      </c>
      <c r="G1346" s="304">
        <v>9.99</v>
      </c>
      <c r="H1346" s="304">
        <v>10</v>
      </c>
      <c r="I1346" s="174">
        <v>19.990000000000002</v>
      </c>
      <c r="J1346" s="175">
        <v>0.22226164190779008</v>
      </c>
      <c r="K1346" s="176">
        <v>24.43</v>
      </c>
      <c r="L1346" s="177">
        <v>13656.37</v>
      </c>
    </row>
    <row r="1347" spans="1:12" ht="41.4">
      <c r="A1347" s="205" t="s">
        <v>2223</v>
      </c>
      <c r="B1347" s="170" t="s">
        <v>484</v>
      </c>
      <c r="C1347" s="292" t="s">
        <v>2224</v>
      </c>
      <c r="D1347" s="290" t="s">
        <v>5420</v>
      </c>
      <c r="E1347" s="291" t="s">
        <v>3556</v>
      </c>
      <c r="F1347" s="289">
        <v>165</v>
      </c>
      <c r="G1347" s="304">
        <v>11.414999999999999</v>
      </c>
      <c r="H1347" s="304">
        <v>10</v>
      </c>
      <c r="I1347" s="174">
        <v>21.414999999999999</v>
      </c>
      <c r="J1347" s="175">
        <v>0.22226164190779008</v>
      </c>
      <c r="K1347" s="176">
        <v>26.17</v>
      </c>
      <c r="L1347" s="177">
        <v>4318.05</v>
      </c>
    </row>
    <row r="1348" spans="1:12" ht="41.4">
      <c r="A1348" s="205" t="s">
        <v>2225</v>
      </c>
      <c r="B1348" s="170" t="s">
        <v>484</v>
      </c>
      <c r="C1348" s="292" t="s">
        <v>2226</v>
      </c>
      <c r="D1348" s="290" t="s">
        <v>5421</v>
      </c>
      <c r="E1348" s="291" t="s">
        <v>3556</v>
      </c>
      <c r="F1348" s="289">
        <v>69</v>
      </c>
      <c r="G1348" s="304">
        <v>13.68</v>
      </c>
      <c r="H1348" s="304">
        <v>10</v>
      </c>
      <c r="I1348" s="174">
        <v>23.68</v>
      </c>
      <c r="J1348" s="175">
        <v>0.22226164190779008</v>
      </c>
      <c r="K1348" s="176">
        <v>28.94</v>
      </c>
      <c r="L1348" s="177">
        <v>1996.86</v>
      </c>
    </row>
    <row r="1349" spans="1:12" ht="41.4">
      <c r="A1349" s="205" t="s">
        <v>2227</v>
      </c>
      <c r="B1349" s="170" t="s">
        <v>484</v>
      </c>
      <c r="C1349" s="292" t="s">
        <v>2228</v>
      </c>
      <c r="D1349" s="290" t="s">
        <v>5422</v>
      </c>
      <c r="E1349" s="291" t="s">
        <v>3556</v>
      </c>
      <c r="F1349" s="289">
        <v>363</v>
      </c>
      <c r="G1349" s="304">
        <v>14.32</v>
      </c>
      <c r="H1349" s="304">
        <v>10</v>
      </c>
      <c r="I1349" s="174">
        <v>24.32</v>
      </c>
      <c r="J1349" s="175">
        <v>0.22226164190779008</v>
      </c>
      <c r="K1349" s="176">
        <v>29.73</v>
      </c>
      <c r="L1349" s="177">
        <v>10791.99</v>
      </c>
    </row>
    <row r="1350" spans="1:12" ht="41.4">
      <c r="A1350" s="205" t="s">
        <v>2229</v>
      </c>
      <c r="B1350" s="170" t="s">
        <v>484</v>
      </c>
      <c r="C1350" s="292" t="s">
        <v>2230</v>
      </c>
      <c r="D1350" s="290" t="s">
        <v>5423</v>
      </c>
      <c r="E1350" s="291" t="s">
        <v>3556</v>
      </c>
      <c r="F1350" s="289">
        <v>12</v>
      </c>
      <c r="G1350" s="304">
        <v>21.369999999999997</v>
      </c>
      <c r="H1350" s="304">
        <v>10</v>
      </c>
      <c r="I1350" s="174">
        <v>31.369999999999997</v>
      </c>
      <c r="J1350" s="175">
        <v>0.22226164190779008</v>
      </c>
      <c r="K1350" s="176">
        <v>38.340000000000003</v>
      </c>
      <c r="L1350" s="177">
        <v>460.08</v>
      </c>
    </row>
    <row r="1351" spans="1:12" ht="41.4">
      <c r="A1351" s="205" t="s">
        <v>2231</v>
      </c>
      <c r="B1351" s="170" t="s">
        <v>484</v>
      </c>
      <c r="C1351" s="292" t="s">
        <v>2232</v>
      </c>
      <c r="D1351" s="290" t="s">
        <v>5424</v>
      </c>
      <c r="E1351" s="291" t="s">
        <v>3556</v>
      </c>
      <c r="F1351" s="289">
        <v>33</v>
      </c>
      <c r="G1351" s="304">
        <v>22.41</v>
      </c>
      <c r="H1351" s="304">
        <v>10</v>
      </c>
      <c r="I1351" s="174">
        <v>32.409999999999997</v>
      </c>
      <c r="J1351" s="175">
        <v>0.22226164190779008</v>
      </c>
      <c r="K1351" s="176">
        <v>39.61</v>
      </c>
      <c r="L1351" s="177">
        <v>1307.1300000000001</v>
      </c>
    </row>
    <row r="1352" spans="1:12" ht="41.4">
      <c r="A1352" s="205" t="s">
        <v>2233</v>
      </c>
      <c r="B1352" s="170" t="s">
        <v>484</v>
      </c>
      <c r="C1352" s="292" t="s">
        <v>2234</v>
      </c>
      <c r="D1352" s="290" t="s">
        <v>5425</v>
      </c>
      <c r="E1352" s="291" t="s">
        <v>3556</v>
      </c>
      <c r="F1352" s="289">
        <v>68</v>
      </c>
      <c r="G1352" s="304">
        <v>27.58</v>
      </c>
      <c r="H1352" s="304">
        <v>10</v>
      </c>
      <c r="I1352" s="174">
        <v>37.58</v>
      </c>
      <c r="J1352" s="175">
        <v>0.22226164190779008</v>
      </c>
      <c r="K1352" s="176">
        <v>45.93</v>
      </c>
      <c r="L1352" s="177">
        <v>3123.24</v>
      </c>
    </row>
    <row r="1353" spans="1:12" ht="41.4">
      <c r="A1353" s="205" t="s">
        <v>2235</v>
      </c>
      <c r="B1353" s="170" t="s">
        <v>484</v>
      </c>
      <c r="C1353" s="293" t="s">
        <v>2236</v>
      </c>
      <c r="D1353" s="290" t="s">
        <v>5426</v>
      </c>
      <c r="E1353" s="291" t="s">
        <v>3556</v>
      </c>
      <c r="F1353" s="299">
        <v>7</v>
      </c>
      <c r="G1353" s="304">
        <v>30.445</v>
      </c>
      <c r="H1353" s="304">
        <v>10</v>
      </c>
      <c r="I1353" s="174">
        <v>40.445</v>
      </c>
      <c r="J1353" s="175">
        <v>0.22226164190779008</v>
      </c>
      <c r="K1353" s="176">
        <v>49.43</v>
      </c>
      <c r="L1353" s="177">
        <v>346.01</v>
      </c>
    </row>
    <row r="1354" spans="1:12">
      <c r="A1354" s="196" t="s">
        <v>2237</v>
      </c>
      <c r="B1354" s="197"/>
      <c r="C1354" s="244"/>
      <c r="D1354" s="198" t="s">
        <v>2238</v>
      </c>
      <c r="E1354" s="245"/>
      <c r="F1354" s="246"/>
      <c r="G1354" s="247"/>
      <c r="H1354" s="247"/>
      <c r="I1354" s="203"/>
      <c r="J1354" s="203"/>
      <c r="K1354" s="203"/>
      <c r="L1354" s="204"/>
    </row>
    <row r="1355" spans="1:12">
      <c r="A1355" s="267" t="s">
        <v>2239</v>
      </c>
      <c r="B1355" s="223"/>
      <c r="C1355" s="223"/>
      <c r="D1355" s="224" t="s">
        <v>2240</v>
      </c>
      <c r="E1355" s="225"/>
      <c r="F1355" s="227"/>
      <c r="G1355" s="228"/>
      <c r="H1355" s="228"/>
      <c r="I1355" s="229"/>
      <c r="J1355" s="230"/>
      <c r="K1355" s="231"/>
      <c r="L1355" s="232"/>
    </row>
    <row r="1356" spans="1:12">
      <c r="A1356" s="205" t="s">
        <v>2241</v>
      </c>
      <c r="B1356" s="170" t="s">
        <v>484</v>
      </c>
      <c r="C1356" s="292" t="s">
        <v>2242</v>
      </c>
      <c r="D1356" s="290" t="s">
        <v>5427</v>
      </c>
      <c r="E1356" s="291" t="s">
        <v>327</v>
      </c>
      <c r="F1356" s="289">
        <v>1560</v>
      </c>
      <c r="G1356" s="304">
        <v>19.100000000000001</v>
      </c>
      <c r="H1356" s="173">
        <v>22.25</v>
      </c>
      <c r="I1356" s="174">
        <v>41.35</v>
      </c>
      <c r="J1356" s="175">
        <v>0.22226164190779008</v>
      </c>
      <c r="K1356" s="176">
        <v>50.54</v>
      </c>
      <c r="L1356" s="177">
        <v>78842.399999999994</v>
      </c>
    </row>
    <row r="1357" spans="1:12">
      <c r="A1357" s="205" t="s">
        <v>2243</v>
      </c>
      <c r="B1357" s="170" t="s">
        <v>484</v>
      </c>
      <c r="C1357" s="292" t="s">
        <v>2244</v>
      </c>
      <c r="D1357" s="290" t="s">
        <v>5428</v>
      </c>
      <c r="E1357" s="291" t="s">
        <v>327</v>
      </c>
      <c r="F1357" s="289">
        <v>3744</v>
      </c>
      <c r="G1357" s="304">
        <v>19.100000000000001</v>
      </c>
      <c r="H1357" s="173">
        <v>22.25</v>
      </c>
      <c r="I1357" s="174">
        <v>41.35</v>
      </c>
      <c r="J1357" s="175">
        <v>0.22226164190779008</v>
      </c>
      <c r="K1357" s="176">
        <v>50.54</v>
      </c>
      <c r="L1357" s="177">
        <v>189221.76000000001</v>
      </c>
    </row>
    <row r="1358" spans="1:12">
      <c r="A1358" s="205" t="s">
        <v>2245</v>
      </c>
      <c r="B1358" s="170" t="s">
        <v>484</v>
      </c>
      <c r="C1358" s="292" t="s">
        <v>2246</v>
      </c>
      <c r="D1358" s="290" t="s">
        <v>5429</v>
      </c>
      <c r="E1358" s="291" t="s">
        <v>327</v>
      </c>
      <c r="F1358" s="289">
        <v>691</v>
      </c>
      <c r="G1358" s="304">
        <v>19.100000000000001</v>
      </c>
      <c r="H1358" s="173">
        <v>22.25</v>
      </c>
      <c r="I1358" s="174">
        <v>41.35</v>
      </c>
      <c r="J1358" s="175">
        <v>0.22226164190779008</v>
      </c>
      <c r="K1358" s="176">
        <v>50.54</v>
      </c>
      <c r="L1358" s="177">
        <v>34923.14</v>
      </c>
    </row>
    <row r="1359" spans="1:12">
      <c r="A1359" s="205" t="s">
        <v>2247</v>
      </c>
      <c r="B1359" s="170" t="s">
        <v>484</v>
      </c>
      <c r="C1359" s="292" t="s">
        <v>2248</v>
      </c>
      <c r="D1359" s="290" t="s">
        <v>5430</v>
      </c>
      <c r="E1359" s="291" t="s">
        <v>327</v>
      </c>
      <c r="F1359" s="289">
        <v>16</v>
      </c>
      <c r="G1359" s="304">
        <v>66</v>
      </c>
      <c r="H1359" s="173">
        <v>50</v>
      </c>
      <c r="I1359" s="174">
        <v>116</v>
      </c>
      <c r="J1359" s="175">
        <v>0.22226164190779008</v>
      </c>
      <c r="K1359" s="176">
        <v>141.78</v>
      </c>
      <c r="L1359" s="177">
        <v>2268.48</v>
      </c>
    </row>
    <row r="1360" spans="1:12">
      <c r="A1360" s="222" t="s">
        <v>2249</v>
      </c>
      <c r="B1360" s="223"/>
      <c r="C1360" s="223"/>
      <c r="D1360" s="224" t="s">
        <v>2250</v>
      </c>
      <c r="E1360" s="225"/>
      <c r="F1360" s="227"/>
      <c r="G1360" s="228"/>
      <c r="H1360" s="228"/>
      <c r="I1360" s="229"/>
      <c r="J1360" s="230"/>
      <c r="K1360" s="231"/>
      <c r="L1360" s="232"/>
    </row>
    <row r="1361" spans="1:12" ht="55.2">
      <c r="A1361" s="169" t="s">
        <v>2251</v>
      </c>
      <c r="B1361" s="170" t="s">
        <v>484</v>
      </c>
      <c r="C1361" s="292" t="s">
        <v>2252</v>
      </c>
      <c r="D1361" s="290" t="s">
        <v>5431</v>
      </c>
      <c r="E1361" s="291" t="s">
        <v>3556</v>
      </c>
      <c r="F1361" s="289">
        <v>10</v>
      </c>
      <c r="G1361" s="304">
        <v>16.535</v>
      </c>
      <c r="H1361" s="173">
        <v>22.5</v>
      </c>
      <c r="I1361" s="174">
        <v>39.034999999999997</v>
      </c>
      <c r="J1361" s="175">
        <v>0.22226164190779008</v>
      </c>
      <c r="K1361" s="176">
        <v>47.71</v>
      </c>
      <c r="L1361" s="177">
        <v>477.1</v>
      </c>
    </row>
    <row r="1362" spans="1:12" ht="55.2">
      <c r="A1362" s="169" t="s">
        <v>2253</v>
      </c>
      <c r="B1362" s="170" t="s">
        <v>484</v>
      </c>
      <c r="C1362" s="292" t="s">
        <v>2254</v>
      </c>
      <c r="D1362" s="290" t="s">
        <v>5432</v>
      </c>
      <c r="E1362" s="291" t="s">
        <v>3556</v>
      </c>
      <c r="F1362" s="289">
        <v>59</v>
      </c>
      <c r="G1362" s="304">
        <v>20.67</v>
      </c>
      <c r="H1362" s="173">
        <v>22.5</v>
      </c>
      <c r="I1362" s="174">
        <v>43.17</v>
      </c>
      <c r="J1362" s="175">
        <v>0.22226164190779008</v>
      </c>
      <c r="K1362" s="176">
        <v>52.77</v>
      </c>
      <c r="L1362" s="177">
        <v>3113.43</v>
      </c>
    </row>
    <row r="1363" spans="1:12" ht="55.2">
      <c r="A1363" s="169" t="s">
        <v>2255</v>
      </c>
      <c r="B1363" s="170" t="s">
        <v>484</v>
      </c>
      <c r="C1363" s="292" t="s">
        <v>2256</v>
      </c>
      <c r="D1363" s="290" t="s">
        <v>5433</v>
      </c>
      <c r="E1363" s="291" t="s">
        <v>3556</v>
      </c>
      <c r="F1363" s="289">
        <v>113</v>
      </c>
      <c r="G1363" s="304">
        <v>27.305</v>
      </c>
      <c r="H1363" s="173">
        <v>22.5</v>
      </c>
      <c r="I1363" s="174">
        <v>49.805</v>
      </c>
      <c r="J1363" s="175">
        <v>0.22226164190779008</v>
      </c>
      <c r="K1363" s="176">
        <v>60.87</v>
      </c>
      <c r="L1363" s="177">
        <v>6878.31</v>
      </c>
    </row>
    <row r="1364" spans="1:12" ht="55.2">
      <c r="A1364" s="169" t="s">
        <v>2257</v>
      </c>
      <c r="B1364" s="170" t="s">
        <v>484</v>
      </c>
      <c r="C1364" s="292" t="s">
        <v>2258</v>
      </c>
      <c r="D1364" s="290" t="s">
        <v>5434</v>
      </c>
      <c r="E1364" s="291" t="s">
        <v>3556</v>
      </c>
      <c r="F1364" s="289">
        <v>26</v>
      </c>
      <c r="G1364" s="304">
        <v>33.935000000000002</v>
      </c>
      <c r="H1364" s="173">
        <v>22.5</v>
      </c>
      <c r="I1364" s="174">
        <v>56.435000000000002</v>
      </c>
      <c r="J1364" s="175">
        <v>0.22226164190779008</v>
      </c>
      <c r="K1364" s="176">
        <v>68.98</v>
      </c>
      <c r="L1364" s="177">
        <v>1793.48</v>
      </c>
    </row>
    <row r="1365" spans="1:12" ht="55.2">
      <c r="A1365" s="169" t="s">
        <v>2259</v>
      </c>
      <c r="B1365" s="170" t="s">
        <v>484</v>
      </c>
      <c r="C1365" s="292" t="s">
        <v>2260</v>
      </c>
      <c r="D1365" s="290" t="s">
        <v>5435</v>
      </c>
      <c r="E1365" s="291" t="s">
        <v>3556</v>
      </c>
      <c r="F1365" s="289">
        <v>9</v>
      </c>
      <c r="G1365" s="304">
        <v>40.57</v>
      </c>
      <c r="H1365" s="173">
        <v>22.5</v>
      </c>
      <c r="I1365" s="174">
        <v>63.07</v>
      </c>
      <c r="J1365" s="175">
        <v>0.22226164190779008</v>
      </c>
      <c r="K1365" s="176">
        <v>77.09</v>
      </c>
      <c r="L1365" s="177">
        <v>693.81</v>
      </c>
    </row>
    <row r="1366" spans="1:12" ht="55.2">
      <c r="A1366" s="169" t="s">
        <v>2261</v>
      </c>
      <c r="B1366" s="170" t="s">
        <v>484</v>
      </c>
      <c r="C1366" s="292" t="s">
        <v>2262</v>
      </c>
      <c r="D1366" s="290" t="s">
        <v>5436</v>
      </c>
      <c r="E1366" s="291" t="s">
        <v>3556</v>
      </c>
      <c r="F1366" s="289">
        <v>7</v>
      </c>
      <c r="G1366" s="304">
        <v>52.105000000000004</v>
      </c>
      <c r="H1366" s="173">
        <v>22.5</v>
      </c>
      <c r="I1366" s="174">
        <v>74.605000000000004</v>
      </c>
      <c r="J1366" s="175">
        <v>0.22226164190779008</v>
      </c>
      <c r="K1366" s="176">
        <v>91.19</v>
      </c>
      <c r="L1366" s="177">
        <v>638.33000000000004</v>
      </c>
    </row>
    <row r="1367" spans="1:12">
      <c r="A1367" s="222" t="s">
        <v>2263</v>
      </c>
      <c r="B1367" s="223"/>
      <c r="C1367" s="223"/>
      <c r="D1367" s="224" t="s">
        <v>2264</v>
      </c>
      <c r="E1367" s="225"/>
      <c r="F1367" s="227"/>
      <c r="G1367" s="228"/>
      <c r="H1367" s="228"/>
      <c r="I1367" s="229"/>
      <c r="J1367" s="230"/>
      <c r="K1367" s="231"/>
      <c r="L1367" s="232"/>
    </row>
    <row r="1368" spans="1:12" ht="27.6">
      <c r="A1368" s="169" t="s">
        <v>2265</v>
      </c>
      <c r="B1368" s="170" t="s">
        <v>484</v>
      </c>
      <c r="C1368" s="292" t="s">
        <v>2266</v>
      </c>
      <c r="D1368" s="290" t="s">
        <v>5437</v>
      </c>
      <c r="E1368" s="291" t="s">
        <v>4235</v>
      </c>
      <c r="F1368" s="289">
        <v>180</v>
      </c>
      <c r="G1368" s="304">
        <v>143</v>
      </c>
      <c r="H1368" s="173">
        <v>30</v>
      </c>
      <c r="I1368" s="174">
        <v>173</v>
      </c>
      <c r="J1368" s="175">
        <v>0.22226164190779008</v>
      </c>
      <c r="K1368" s="176">
        <v>211.45</v>
      </c>
      <c r="L1368" s="177">
        <v>38061</v>
      </c>
    </row>
    <row r="1369" spans="1:12">
      <c r="A1369" s="169" t="s">
        <v>2267</v>
      </c>
      <c r="B1369" s="170" t="s">
        <v>484</v>
      </c>
      <c r="C1369" s="292" t="s">
        <v>2268</v>
      </c>
      <c r="D1369" s="290" t="s">
        <v>5438</v>
      </c>
      <c r="E1369" s="291" t="s">
        <v>4235</v>
      </c>
      <c r="F1369" s="289">
        <v>180</v>
      </c>
      <c r="G1369" s="304">
        <v>30</v>
      </c>
      <c r="H1369" s="173">
        <v>12</v>
      </c>
      <c r="I1369" s="174">
        <v>42</v>
      </c>
      <c r="J1369" s="175">
        <v>0.22226164190779008</v>
      </c>
      <c r="K1369" s="176">
        <v>51.33</v>
      </c>
      <c r="L1369" s="177">
        <v>9239.4</v>
      </c>
    </row>
    <row r="1370" spans="1:12">
      <c r="A1370" s="169" t="s">
        <v>2269</v>
      </c>
      <c r="B1370" s="170" t="s">
        <v>484</v>
      </c>
      <c r="C1370" s="292" t="s">
        <v>2270</v>
      </c>
      <c r="D1370" s="290" t="s">
        <v>5439</v>
      </c>
      <c r="E1370" s="291" t="s">
        <v>3487</v>
      </c>
      <c r="F1370" s="289">
        <v>28</v>
      </c>
      <c r="G1370" s="304">
        <v>150</v>
      </c>
      <c r="H1370" s="173">
        <v>12</v>
      </c>
      <c r="I1370" s="174">
        <v>162</v>
      </c>
      <c r="J1370" s="175">
        <v>0.22226164190779008</v>
      </c>
      <c r="K1370" s="176">
        <v>198.01</v>
      </c>
      <c r="L1370" s="177">
        <v>5544.28</v>
      </c>
    </row>
    <row r="1371" spans="1:12">
      <c r="A1371" s="169" t="s">
        <v>2271</v>
      </c>
      <c r="B1371" s="170" t="s">
        <v>484</v>
      </c>
      <c r="C1371" s="292" t="s">
        <v>2272</v>
      </c>
      <c r="D1371" s="290" t="s">
        <v>5440</v>
      </c>
      <c r="E1371" s="291" t="s">
        <v>3487</v>
      </c>
      <c r="F1371" s="289">
        <v>28</v>
      </c>
      <c r="G1371" s="304">
        <v>140</v>
      </c>
      <c r="H1371" s="173">
        <v>12</v>
      </c>
      <c r="I1371" s="174">
        <v>152</v>
      </c>
      <c r="J1371" s="175">
        <v>0.22226164190779008</v>
      </c>
      <c r="K1371" s="176">
        <v>185.78</v>
      </c>
      <c r="L1371" s="177">
        <v>5201.84</v>
      </c>
    </row>
    <row r="1372" spans="1:12">
      <c r="A1372" s="169" t="s">
        <v>2273</v>
      </c>
      <c r="B1372" s="170" t="s">
        <v>484</v>
      </c>
      <c r="C1372" s="292" t="s">
        <v>2274</v>
      </c>
      <c r="D1372" s="290" t="s">
        <v>5441</v>
      </c>
      <c r="E1372" s="291" t="s">
        <v>3487</v>
      </c>
      <c r="F1372" s="289">
        <v>9</v>
      </c>
      <c r="G1372" s="304">
        <v>135</v>
      </c>
      <c r="H1372" s="173">
        <v>12</v>
      </c>
      <c r="I1372" s="174">
        <v>147</v>
      </c>
      <c r="J1372" s="175">
        <v>0.22226164190779008</v>
      </c>
      <c r="K1372" s="176">
        <v>179.67</v>
      </c>
      <c r="L1372" s="177">
        <v>1617.03</v>
      </c>
    </row>
    <row r="1373" spans="1:12">
      <c r="A1373" s="169" t="s">
        <v>2275</v>
      </c>
      <c r="B1373" s="170" t="s">
        <v>484</v>
      </c>
      <c r="C1373" s="292" t="s">
        <v>2276</v>
      </c>
      <c r="D1373" s="290" t="s">
        <v>5442</v>
      </c>
      <c r="E1373" s="291" t="s">
        <v>3487</v>
      </c>
      <c r="F1373" s="289">
        <v>10</v>
      </c>
      <c r="G1373" s="304">
        <v>130</v>
      </c>
      <c r="H1373" s="173">
        <v>12</v>
      </c>
      <c r="I1373" s="174">
        <v>142</v>
      </c>
      <c r="J1373" s="175">
        <v>0.22226164190779008</v>
      </c>
      <c r="K1373" s="176">
        <v>173.56</v>
      </c>
      <c r="L1373" s="177">
        <v>1735.6</v>
      </c>
    </row>
    <row r="1374" spans="1:12">
      <c r="A1374" s="169" t="s">
        <v>2277</v>
      </c>
      <c r="B1374" s="170" t="s">
        <v>484</v>
      </c>
      <c r="C1374" s="292" t="s">
        <v>2278</v>
      </c>
      <c r="D1374" s="290" t="s">
        <v>5443</v>
      </c>
      <c r="E1374" s="291" t="s">
        <v>3487</v>
      </c>
      <c r="F1374" s="289">
        <v>30</v>
      </c>
      <c r="G1374" s="304">
        <v>135</v>
      </c>
      <c r="H1374" s="173">
        <v>12</v>
      </c>
      <c r="I1374" s="174">
        <v>147</v>
      </c>
      <c r="J1374" s="175">
        <v>0.22226164190779008</v>
      </c>
      <c r="K1374" s="176">
        <v>179.67</v>
      </c>
      <c r="L1374" s="177">
        <v>5390.1</v>
      </c>
    </row>
    <row r="1375" spans="1:12">
      <c r="A1375" s="169" t="s">
        <v>2279</v>
      </c>
      <c r="B1375" s="170" t="s">
        <v>484</v>
      </c>
      <c r="C1375" s="292" t="s">
        <v>2280</v>
      </c>
      <c r="D1375" s="290" t="s">
        <v>5444</v>
      </c>
      <c r="E1375" s="291" t="s">
        <v>3487</v>
      </c>
      <c r="F1375" s="289">
        <v>22</v>
      </c>
      <c r="G1375" s="304">
        <v>125</v>
      </c>
      <c r="H1375" s="173">
        <v>12</v>
      </c>
      <c r="I1375" s="174">
        <v>137</v>
      </c>
      <c r="J1375" s="175">
        <v>0.22226164190779008</v>
      </c>
      <c r="K1375" s="176">
        <v>167.45</v>
      </c>
      <c r="L1375" s="177">
        <v>3683.9</v>
      </c>
    </row>
    <row r="1376" spans="1:12">
      <c r="A1376" s="169" t="s">
        <v>2281</v>
      </c>
      <c r="B1376" s="170" t="s">
        <v>484</v>
      </c>
      <c r="C1376" s="292" t="s">
        <v>2282</v>
      </c>
      <c r="D1376" s="290" t="s">
        <v>5445</v>
      </c>
      <c r="E1376" s="291" t="s">
        <v>3487</v>
      </c>
      <c r="F1376" s="289">
        <v>25</v>
      </c>
      <c r="G1376" s="304">
        <v>110</v>
      </c>
      <c r="H1376" s="173">
        <v>12</v>
      </c>
      <c r="I1376" s="174">
        <v>122</v>
      </c>
      <c r="J1376" s="175">
        <v>0.22226164190779008</v>
      </c>
      <c r="K1376" s="176">
        <v>149.12</v>
      </c>
      <c r="L1376" s="177">
        <v>3728</v>
      </c>
    </row>
    <row r="1377" spans="1:12">
      <c r="A1377" s="169" t="s">
        <v>2283</v>
      </c>
      <c r="B1377" s="170" t="s">
        <v>484</v>
      </c>
      <c r="C1377" s="292" t="s">
        <v>2284</v>
      </c>
      <c r="D1377" s="290" t="s">
        <v>5446</v>
      </c>
      <c r="E1377" s="291" t="s">
        <v>3487</v>
      </c>
      <c r="F1377" s="289">
        <v>10</v>
      </c>
      <c r="G1377" s="173">
        <v>90</v>
      </c>
      <c r="H1377" s="173">
        <v>12</v>
      </c>
      <c r="I1377" s="174">
        <v>102</v>
      </c>
      <c r="J1377" s="175">
        <v>0.22226164190779008</v>
      </c>
      <c r="K1377" s="176">
        <v>124.67</v>
      </c>
      <c r="L1377" s="177">
        <v>1246.7</v>
      </c>
    </row>
    <row r="1378" spans="1:12">
      <c r="A1378" s="222" t="s">
        <v>2285</v>
      </c>
      <c r="B1378" s="223"/>
      <c r="C1378" s="223"/>
      <c r="D1378" s="224" t="s">
        <v>2286</v>
      </c>
      <c r="E1378" s="225"/>
      <c r="F1378" s="227"/>
      <c r="G1378" s="228"/>
      <c r="H1378" s="228"/>
      <c r="I1378" s="229"/>
      <c r="J1378" s="230"/>
      <c r="K1378" s="231"/>
      <c r="L1378" s="232"/>
    </row>
    <row r="1379" spans="1:12">
      <c r="A1379" s="169" t="s">
        <v>2287</v>
      </c>
      <c r="B1379" s="170" t="s">
        <v>484</v>
      </c>
      <c r="C1379" s="292" t="s">
        <v>2288</v>
      </c>
      <c r="D1379" s="290" t="s">
        <v>5447</v>
      </c>
      <c r="E1379" s="291" t="s">
        <v>3487</v>
      </c>
      <c r="F1379" s="289">
        <v>7</v>
      </c>
      <c r="G1379" s="304">
        <v>129.22499999999999</v>
      </c>
      <c r="H1379" s="173">
        <v>17.5</v>
      </c>
      <c r="I1379" s="174">
        <v>146.72499999999999</v>
      </c>
      <c r="J1379" s="175">
        <v>0.22226164190779008</v>
      </c>
      <c r="K1379" s="176">
        <v>179.34</v>
      </c>
      <c r="L1379" s="177">
        <v>1255.3800000000001</v>
      </c>
    </row>
    <row r="1380" spans="1:12">
      <c r="A1380" s="169" t="s">
        <v>2289</v>
      </c>
      <c r="B1380" s="170" t="s">
        <v>484</v>
      </c>
      <c r="C1380" s="292" t="s">
        <v>2290</v>
      </c>
      <c r="D1380" s="290" t="s">
        <v>5448</v>
      </c>
      <c r="E1380" s="291" t="s">
        <v>3487</v>
      </c>
      <c r="F1380" s="289">
        <v>14</v>
      </c>
      <c r="G1380" s="304">
        <v>149.88</v>
      </c>
      <c r="H1380" s="173">
        <v>17.5</v>
      </c>
      <c r="I1380" s="174">
        <v>167.38</v>
      </c>
      <c r="J1380" s="175">
        <v>0.22226164190779008</v>
      </c>
      <c r="K1380" s="176">
        <v>204.58</v>
      </c>
      <c r="L1380" s="177">
        <v>2864.12</v>
      </c>
    </row>
    <row r="1381" spans="1:12">
      <c r="A1381" s="169" t="s">
        <v>2291</v>
      </c>
      <c r="B1381" s="170" t="s">
        <v>484</v>
      </c>
      <c r="C1381" s="292" t="s">
        <v>2292</v>
      </c>
      <c r="D1381" s="290" t="s">
        <v>5449</v>
      </c>
      <c r="E1381" s="291" t="s">
        <v>3487</v>
      </c>
      <c r="F1381" s="289">
        <v>5</v>
      </c>
      <c r="G1381" s="304">
        <v>220.77</v>
      </c>
      <c r="H1381" s="173">
        <v>17.5</v>
      </c>
      <c r="I1381" s="174">
        <v>238.27</v>
      </c>
      <c r="J1381" s="175">
        <v>0.22226164190779008</v>
      </c>
      <c r="K1381" s="176">
        <v>291.23</v>
      </c>
      <c r="L1381" s="177">
        <v>1456.15</v>
      </c>
    </row>
    <row r="1382" spans="1:12">
      <c r="A1382" s="169" t="s">
        <v>2293</v>
      </c>
      <c r="B1382" s="170" t="s">
        <v>484</v>
      </c>
      <c r="C1382" s="292" t="s">
        <v>2294</v>
      </c>
      <c r="D1382" s="290" t="s">
        <v>5450</v>
      </c>
      <c r="E1382" s="291" t="s">
        <v>3487</v>
      </c>
      <c r="F1382" s="289">
        <v>7</v>
      </c>
      <c r="G1382" s="304">
        <v>328.91500000000002</v>
      </c>
      <c r="H1382" s="173">
        <v>17.5</v>
      </c>
      <c r="I1382" s="174">
        <v>346.41500000000002</v>
      </c>
      <c r="J1382" s="175">
        <v>0.22226164190779008</v>
      </c>
      <c r="K1382" s="176">
        <v>423.41</v>
      </c>
      <c r="L1382" s="177">
        <v>2963.87</v>
      </c>
    </row>
    <row r="1383" spans="1:12">
      <c r="A1383" s="222" t="s">
        <v>2295</v>
      </c>
      <c r="B1383" s="223"/>
      <c r="C1383" s="223"/>
      <c r="D1383" s="224" t="s">
        <v>2296</v>
      </c>
      <c r="E1383" s="225"/>
      <c r="F1383" s="227"/>
      <c r="G1383" s="228"/>
      <c r="H1383" s="228"/>
      <c r="I1383" s="229"/>
      <c r="J1383" s="230"/>
      <c r="K1383" s="231"/>
      <c r="L1383" s="232"/>
    </row>
    <row r="1384" spans="1:12">
      <c r="A1384" s="169" t="s">
        <v>2297</v>
      </c>
      <c r="B1384" s="170" t="s">
        <v>484</v>
      </c>
      <c r="C1384" s="292" t="s">
        <v>2298</v>
      </c>
      <c r="D1384" s="290" t="s">
        <v>5451</v>
      </c>
      <c r="E1384" s="291" t="s">
        <v>3487</v>
      </c>
      <c r="F1384" s="289">
        <v>7</v>
      </c>
      <c r="G1384" s="304">
        <v>16.645</v>
      </c>
      <c r="H1384" s="173">
        <v>15</v>
      </c>
      <c r="I1384" s="174">
        <v>31.645</v>
      </c>
      <c r="J1384" s="175">
        <v>0.22226164190779008</v>
      </c>
      <c r="K1384" s="176">
        <v>38.68</v>
      </c>
      <c r="L1384" s="177">
        <v>270.76</v>
      </c>
    </row>
    <row r="1385" spans="1:12">
      <c r="A1385" s="169" t="s">
        <v>2299</v>
      </c>
      <c r="B1385" s="170" t="s">
        <v>484</v>
      </c>
      <c r="C1385" s="292" t="s">
        <v>2300</v>
      </c>
      <c r="D1385" s="290" t="s">
        <v>5452</v>
      </c>
      <c r="E1385" s="291" t="s">
        <v>3487</v>
      </c>
      <c r="F1385" s="289">
        <v>46</v>
      </c>
      <c r="G1385" s="304">
        <v>24.41</v>
      </c>
      <c r="H1385" s="173">
        <v>15</v>
      </c>
      <c r="I1385" s="174">
        <v>39.409999999999997</v>
      </c>
      <c r="J1385" s="175">
        <v>0.22226164190779008</v>
      </c>
      <c r="K1385" s="176">
        <v>48.17</v>
      </c>
      <c r="L1385" s="177">
        <v>2215.8200000000002</v>
      </c>
    </row>
    <row r="1386" spans="1:12">
      <c r="A1386" s="169" t="s">
        <v>2301</v>
      </c>
      <c r="B1386" s="170" t="s">
        <v>484</v>
      </c>
      <c r="C1386" s="292" t="s">
        <v>2302</v>
      </c>
      <c r="D1386" s="290" t="s">
        <v>5453</v>
      </c>
      <c r="E1386" s="291" t="s">
        <v>3487</v>
      </c>
      <c r="F1386" s="289">
        <v>66</v>
      </c>
      <c r="G1386" s="304">
        <v>31.914999999999999</v>
      </c>
      <c r="H1386" s="173">
        <v>15</v>
      </c>
      <c r="I1386" s="174">
        <v>46.914999999999999</v>
      </c>
      <c r="J1386" s="175">
        <v>0.22226164190779008</v>
      </c>
      <c r="K1386" s="176">
        <v>57.34</v>
      </c>
      <c r="L1386" s="177">
        <v>3784.44</v>
      </c>
    </row>
    <row r="1387" spans="1:12">
      <c r="A1387" s="169" t="s">
        <v>2303</v>
      </c>
      <c r="B1387" s="170" t="s">
        <v>484</v>
      </c>
      <c r="C1387" s="292" t="s">
        <v>2304</v>
      </c>
      <c r="D1387" s="290" t="s">
        <v>5454</v>
      </c>
      <c r="E1387" s="291" t="s">
        <v>3487</v>
      </c>
      <c r="F1387" s="289">
        <v>15</v>
      </c>
      <c r="G1387" s="304">
        <v>38.365000000000002</v>
      </c>
      <c r="H1387" s="173">
        <v>15</v>
      </c>
      <c r="I1387" s="174">
        <v>53.365000000000002</v>
      </c>
      <c r="J1387" s="175">
        <v>0.22226164190779008</v>
      </c>
      <c r="K1387" s="176">
        <v>65.23</v>
      </c>
      <c r="L1387" s="177">
        <v>978.45</v>
      </c>
    </row>
    <row r="1388" spans="1:12">
      <c r="A1388" s="169" t="s">
        <v>2305</v>
      </c>
      <c r="B1388" s="170" t="s">
        <v>484</v>
      </c>
      <c r="C1388" s="292" t="s">
        <v>2306</v>
      </c>
      <c r="D1388" s="290" t="s">
        <v>5455</v>
      </c>
      <c r="E1388" s="291" t="s">
        <v>3487</v>
      </c>
      <c r="F1388" s="289">
        <v>7</v>
      </c>
      <c r="G1388" s="304">
        <v>44.784999999999997</v>
      </c>
      <c r="H1388" s="173">
        <v>15</v>
      </c>
      <c r="I1388" s="174">
        <v>59.784999999999997</v>
      </c>
      <c r="J1388" s="175">
        <v>0.22226164190779008</v>
      </c>
      <c r="K1388" s="176">
        <v>73.069999999999993</v>
      </c>
      <c r="L1388" s="177">
        <v>511.49</v>
      </c>
    </row>
    <row r="1389" spans="1:12">
      <c r="A1389" s="222" t="s">
        <v>2307</v>
      </c>
      <c r="B1389" s="223"/>
      <c r="C1389" s="223"/>
      <c r="D1389" s="224" t="s">
        <v>2308</v>
      </c>
      <c r="E1389" s="225"/>
      <c r="F1389" s="227"/>
      <c r="G1389" s="228"/>
      <c r="H1389" s="228"/>
      <c r="I1389" s="229"/>
      <c r="J1389" s="230"/>
      <c r="K1389" s="231"/>
      <c r="L1389" s="232"/>
    </row>
    <row r="1390" spans="1:12" ht="27.6">
      <c r="A1390" s="169" t="s">
        <v>2309</v>
      </c>
      <c r="B1390" s="170" t="s">
        <v>484</v>
      </c>
      <c r="C1390" s="292" t="s">
        <v>2310</v>
      </c>
      <c r="D1390" s="290" t="s">
        <v>5456</v>
      </c>
      <c r="E1390" s="291" t="s">
        <v>3487</v>
      </c>
      <c r="F1390" s="289">
        <v>93</v>
      </c>
      <c r="G1390" s="304">
        <v>244</v>
      </c>
      <c r="H1390" s="173">
        <v>75</v>
      </c>
      <c r="I1390" s="174">
        <v>319</v>
      </c>
      <c r="J1390" s="175">
        <v>0.22226164190779008</v>
      </c>
      <c r="K1390" s="176">
        <v>389.9</v>
      </c>
      <c r="L1390" s="177">
        <v>36260.699999999997</v>
      </c>
    </row>
    <row r="1391" spans="1:12" ht="27.6">
      <c r="A1391" s="169" t="s">
        <v>2311</v>
      </c>
      <c r="B1391" s="170" t="s">
        <v>484</v>
      </c>
      <c r="C1391" s="293" t="s">
        <v>2312</v>
      </c>
      <c r="D1391" s="290" t="s">
        <v>5457</v>
      </c>
      <c r="E1391" s="291" t="s">
        <v>3487</v>
      </c>
      <c r="F1391" s="299">
        <v>3</v>
      </c>
      <c r="G1391" s="304">
        <v>392.5</v>
      </c>
      <c r="H1391" s="173">
        <v>75</v>
      </c>
      <c r="I1391" s="174">
        <v>467.5</v>
      </c>
      <c r="J1391" s="175">
        <v>0.22226164190779008</v>
      </c>
      <c r="K1391" s="176">
        <v>571.41</v>
      </c>
      <c r="L1391" s="177">
        <v>1714.23</v>
      </c>
    </row>
    <row r="1392" spans="1:12">
      <c r="A1392" s="179" t="s">
        <v>39</v>
      </c>
      <c r="B1392" s="180"/>
      <c r="C1392" s="195"/>
      <c r="D1392" s="181" t="s">
        <v>2313</v>
      </c>
      <c r="E1392" s="182"/>
      <c r="F1392" s="183"/>
      <c r="G1392" s="184"/>
      <c r="H1392" s="184"/>
      <c r="I1392" s="185"/>
      <c r="J1392" s="186"/>
      <c r="K1392" s="187"/>
      <c r="L1392" s="188">
        <v>20550.46</v>
      </c>
    </row>
    <row r="1393" spans="1:12">
      <c r="A1393" s="196" t="s">
        <v>2314</v>
      </c>
      <c r="B1393" s="197"/>
      <c r="C1393" s="244"/>
      <c r="D1393" s="198" t="s">
        <v>2315</v>
      </c>
      <c r="E1393" s="245"/>
      <c r="F1393" s="246"/>
      <c r="G1393" s="247"/>
      <c r="H1393" s="247"/>
      <c r="I1393" s="203"/>
      <c r="J1393" s="203"/>
      <c r="K1393" s="203"/>
      <c r="L1393" s="204"/>
    </row>
    <row r="1394" spans="1:12" ht="27.6">
      <c r="A1394" s="205" t="s">
        <v>2316</v>
      </c>
      <c r="B1394" s="206" t="s">
        <v>193</v>
      </c>
      <c r="C1394" s="292" t="s">
        <v>2317</v>
      </c>
      <c r="D1394" s="290" t="s">
        <v>5121</v>
      </c>
      <c r="E1394" s="291" t="s">
        <v>3487</v>
      </c>
      <c r="F1394" s="289">
        <v>4</v>
      </c>
      <c r="G1394" s="173">
        <v>232.36</v>
      </c>
      <c r="H1394" s="173">
        <v>38.28</v>
      </c>
      <c r="I1394" s="174">
        <v>270.64</v>
      </c>
      <c r="J1394" s="175">
        <v>0.22226164190779008</v>
      </c>
      <c r="K1394" s="176">
        <v>330.79</v>
      </c>
      <c r="L1394" s="177">
        <v>1323.16</v>
      </c>
    </row>
    <row r="1395" spans="1:12">
      <c r="A1395" s="205" t="s">
        <v>2318</v>
      </c>
      <c r="B1395" s="170" t="s">
        <v>484</v>
      </c>
      <c r="C1395" s="292" t="s">
        <v>2319</v>
      </c>
      <c r="D1395" s="290" t="s">
        <v>5118</v>
      </c>
      <c r="E1395" s="291" t="s">
        <v>3487</v>
      </c>
      <c r="F1395" s="289">
        <v>2</v>
      </c>
      <c r="G1395" s="173">
        <v>1037.76</v>
      </c>
      <c r="H1395" s="173">
        <v>30.62</v>
      </c>
      <c r="I1395" s="174">
        <v>1068.3799999999999</v>
      </c>
      <c r="J1395" s="175">
        <v>0.22226164190779008</v>
      </c>
      <c r="K1395" s="176">
        <v>1305.8399999999999</v>
      </c>
      <c r="L1395" s="177">
        <v>2611.6799999999998</v>
      </c>
    </row>
    <row r="1396" spans="1:12">
      <c r="A1396" s="205" t="s">
        <v>2320</v>
      </c>
      <c r="B1396" s="170" t="s">
        <v>484</v>
      </c>
      <c r="C1396" s="292" t="s">
        <v>2321</v>
      </c>
      <c r="D1396" s="290" t="s">
        <v>4793</v>
      </c>
      <c r="E1396" s="291" t="s">
        <v>3487</v>
      </c>
      <c r="F1396" s="299">
        <v>3</v>
      </c>
      <c r="G1396" s="173">
        <v>137.77000000000001</v>
      </c>
      <c r="H1396" s="173">
        <v>29.11</v>
      </c>
      <c r="I1396" s="174">
        <v>166.88</v>
      </c>
      <c r="J1396" s="175">
        <v>0.22226164190779008</v>
      </c>
      <c r="K1396" s="176">
        <v>203.97</v>
      </c>
      <c r="L1396" s="177">
        <v>611.91</v>
      </c>
    </row>
    <row r="1397" spans="1:12">
      <c r="A1397" s="196" t="s">
        <v>2322</v>
      </c>
      <c r="B1397" s="197"/>
      <c r="C1397" s="244"/>
      <c r="D1397" s="198" t="s">
        <v>2323</v>
      </c>
      <c r="E1397" s="245"/>
      <c r="F1397" s="246"/>
      <c r="G1397" s="247"/>
      <c r="H1397" s="247"/>
      <c r="I1397" s="203"/>
      <c r="J1397" s="203"/>
      <c r="K1397" s="203"/>
      <c r="L1397" s="204"/>
    </row>
    <row r="1398" spans="1:12" ht="27.6">
      <c r="A1398" s="205" t="s">
        <v>2324</v>
      </c>
      <c r="B1398" s="206" t="s">
        <v>189</v>
      </c>
      <c r="C1398" s="294">
        <v>97335</v>
      </c>
      <c r="D1398" s="295" t="s">
        <v>4502</v>
      </c>
      <c r="E1398" s="296" t="s">
        <v>3556</v>
      </c>
      <c r="F1398" s="289">
        <v>15</v>
      </c>
      <c r="G1398" s="306">
        <v>91.41</v>
      </c>
      <c r="H1398" s="306">
        <v>1.66</v>
      </c>
      <c r="I1398" s="311">
        <v>93.07</v>
      </c>
      <c r="J1398" s="175">
        <v>0.22226164190779008</v>
      </c>
      <c r="K1398" s="176">
        <v>113.76</v>
      </c>
      <c r="L1398" s="177">
        <v>1706.4</v>
      </c>
    </row>
    <row r="1399" spans="1:12" ht="27.6">
      <c r="A1399" s="205" t="s">
        <v>2325</v>
      </c>
      <c r="B1399" s="170" t="s">
        <v>189</v>
      </c>
      <c r="C1399" s="292">
        <v>97336</v>
      </c>
      <c r="D1399" s="290" t="s">
        <v>4503</v>
      </c>
      <c r="E1399" s="291" t="s">
        <v>3556</v>
      </c>
      <c r="F1399" s="289">
        <v>85</v>
      </c>
      <c r="G1399" s="304">
        <v>116.30999999999999</v>
      </c>
      <c r="H1399" s="304">
        <v>2.15</v>
      </c>
      <c r="I1399" s="311">
        <v>118.46</v>
      </c>
      <c r="J1399" s="175">
        <v>0.22226164190779008</v>
      </c>
      <c r="K1399" s="176">
        <v>144.79</v>
      </c>
      <c r="L1399" s="177">
        <v>12307.15</v>
      </c>
    </row>
    <row r="1400" spans="1:12">
      <c r="A1400" s="205" t="s">
        <v>2326</v>
      </c>
      <c r="B1400" s="170" t="s">
        <v>484</v>
      </c>
      <c r="C1400" s="292" t="s">
        <v>2327</v>
      </c>
      <c r="D1400" s="290" t="s">
        <v>5117</v>
      </c>
      <c r="E1400" s="291" t="s">
        <v>3487</v>
      </c>
      <c r="F1400" s="289">
        <v>27</v>
      </c>
      <c r="G1400" s="304">
        <v>26.79</v>
      </c>
      <c r="H1400" s="304">
        <v>6.74</v>
      </c>
      <c r="I1400" s="311">
        <v>33.53</v>
      </c>
      <c r="J1400" s="175">
        <v>0.22226164190779008</v>
      </c>
      <c r="K1400" s="176">
        <v>40.98</v>
      </c>
      <c r="L1400" s="177">
        <v>1106.46</v>
      </c>
    </row>
    <row r="1401" spans="1:12" ht="41.4">
      <c r="A1401" s="205" t="s">
        <v>2328</v>
      </c>
      <c r="B1401" s="170" t="s">
        <v>189</v>
      </c>
      <c r="C1401" s="292">
        <v>93102</v>
      </c>
      <c r="D1401" s="290" t="s">
        <v>4411</v>
      </c>
      <c r="E1401" s="291" t="s">
        <v>3487</v>
      </c>
      <c r="F1401" s="289">
        <v>2</v>
      </c>
      <c r="G1401" s="304">
        <v>27.109999999999996</v>
      </c>
      <c r="H1401" s="304">
        <v>11.55</v>
      </c>
      <c r="I1401" s="311">
        <v>38.659999999999997</v>
      </c>
      <c r="J1401" s="175">
        <v>0.22226164190779008</v>
      </c>
      <c r="K1401" s="176">
        <v>47.25</v>
      </c>
      <c r="L1401" s="177">
        <v>94.5</v>
      </c>
    </row>
    <row r="1402" spans="1:12" ht="27.6">
      <c r="A1402" s="205" t="s">
        <v>2329</v>
      </c>
      <c r="B1402" s="170" t="s">
        <v>189</v>
      </c>
      <c r="C1402" s="292">
        <v>92319</v>
      </c>
      <c r="D1402" s="290" t="s">
        <v>4371</v>
      </c>
      <c r="E1402" s="291" t="s">
        <v>3487</v>
      </c>
      <c r="F1402" s="289">
        <v>8</v>
      </c>
      <c r="G1402" s="304">
        <v>35.07</v>
      </c>
      <c r="H1402" s="304">
        <v>9.7799999999999994</v>
      </c>
      <c r="I1402" s="311">
        <v>44.85</v>
      </c>
      <c r="J1402" s="175">
        <v>0.22226164190779008</v>
      </c>
      <c r="K1402" s="176">
        <v>54.82</v>
      </c>
      <c r="L1402" s="177">
        <v>438.56</v>
      </c>
    </row>
    <row r="1403" spans="1:12" ht="41.4">
      <c r="A1403" s="205" t="s">
        <v>2330</v>
      </c>
      <c r="B1403" s="170" t="s">
        <v>189</v>
      </c>
      <c r="C1403" s="292">
        <v>92312</v>
      </c>
      <c r="D1403" s="290" t="s">
        <v>4370</v>
      </c>
      <c r="E1403" s="291" t="s">
        <v>3487</v>
      </c>
      <c r="F1403" s="299">
        <v>12</v>
      </c>
      <c r="G1403" s="304">
        <v>17.32</v>
      </c>
      <c r="H1403" s="304">
        <v>6.59</v>
      </c>
      <c r="I1403" s="311">
        <v>23.91</v>
      </c>
      <c r="J1403" s="175">
        <v>0.22226164190779008</v>
      </c>
      <c r="K1403" s="176">
        <v>29.22</v>
      </c>
      <c r="L1403" s="177">
        <v>350.64</v>
      </c>
    </row>
    <row r="1404" spans="1:12">
      <c r="A1404" s="179" t="s">
        <v>40</v>
      </c>
      <c r="B1404" s="180"/>
      <c r="C1404" s="195"/>
      <c r="D1404" s="181" t="s">
        <v>2331</v>
      </c>
      <c r="E1404" s="182"/>
      <c r="F1404" s="183"/>
      <c r="G1404" s="184"/>
      <c r="H1404" s="184"/>
      <c r="I1404" s="185"/>
      <c r="J1404" s="186"/>
      <c r="K1404" s="187"/>
      <c r="L1404" s="188">
        <v>110750.34000000001</v>
      </c>
    </row>
    <row r="1405" spans="1:12" ht="27.6">
      <c r="A1405" s="169" t="s">
        <v>2332</v>
      </c>
      <c r="B1405" s="170" t="s">
        <v>189</v>
      </c>
      <c r="C1405" s="292">
        <v>94500</v>
      </c>
      <c r="D1405" s="290" t="s">
        <v>4435</v>
      </c>
      <c r="E1405" s="291" t="s">
        <v>3487</v>
      </c>
      <c r="F1405" s="289">
        <v>4</v>
      </c>
      <c r="G1405" s="304">
        <v>297.40999999999997</v>
      </c>
      <c r="H1405" s="173">
        <v>21.78</v>
      </c>
      <c r="I1405" s="174">
        <v>319.18999999999994</v>
      </c>
      <c r="J1405" s="175">
        <v>0.22226164190779008</v>
      </c>
      <c r="K1405" s="176">
        <v>390.13</v>
      </c>
      <c r="L1405" s="177">
        <v>1560.52</v>
      </c>
    </row>
    <row r="1406" spans="1:12">
      <c r="A1406" s="169" t="s">
        <v>2333</v>
      </c>
      <c r="B1406" s="206" t="s">
        <v>193</v>
      </c>
      <c r="C1406" s="292" t="s">
        <v>2334</v>
      </c>
      <c r="D1406" s="290" t="s">
        <v>4842</v>
      </c>
      <c r="E1406" s="291" t="s">
        <v>3487</v>
      </c>
      <c r="F1406" s="289">
        <v>2</v>
      </c>
      <c r="G1406" s="304">
        <v>153.93</v>
      </c>
      <c r="H1406" s="173">
        <v>11.66</v>
      </c>
      <c r="I1406" s="174">
        <v>165.59</v>
      </c>
      <c r="J1406" s="175">
        <v>0.22226164190779008</v>
      </c>
      <c r="K1406" s="176">
        <v>202.39</v>
      </c>
      <c r="L1406" s="177">
        <v>404.78</v>
      </c>
    </row>
    <row r="1407" spans="1:12">
      <c r="A1407" s="169" t="s">
        <v>2335</v>
      </c>
      <c r="B1407" s="206" t="s">
        <v>193</v>
      </c>
      <c r="C1407" s="292" t="s">
        <v>2336</v>
      </c>
      <c r="D1407" s="290" t="s">
        <v>4846</v>
      </c>
      <c r="E1407" s="291" t="s">
        <v>3487</v>
      </c>
      <c r="F1407" s="289">
        <v>2</v>
      </c>
      <c r="G1407" s="304">
        <v>239.57</v>
      </c>
      <c r="H1407" s="173">
        <v>63.39</v>
      </c>
      <c r="I1407" s="174">
        <v>302.95999999999998</v>
      </c>
      <c r="J1407" s="175">
        <v>0.22226164190779008</v>
      </c>
      <c r="K1407" s="176">
        <v>370.3</v>
      </c>
      <c r="L1407" s="177">
        <v>740.6</v>
      </c>
    </row>
    <row r="1408" spans="1:12" ht="41.4">
      <c r="A1408" s="169" t="s">
        <v>2337</v>
      </c>
      <c r="B1408" s="170" t="s">
        <v>189</v>
      </c>
      <c r="C1408" s="292">
        <v>92379</v>
      </c>
      <c r="D1408" s="290" t="s">
        <v>4375</v>
      </c>
      <c r="E1408" s="291" t="s">
        <v>3487</v>
      </c>
      <c r="F1408" s="289">
        <v>6</v>
      </c>
      <c r="G1408" s="304">
        <v>108.4</v>
      </c>
      <c r="H1408" s="173">
        <v>31.69</v>
      </c>
      <c r="I1408" s="174">
        <v>140.09</v>
      </c>
      <c r="J1408" s="175">
        <v>0.22226164190779008</v>
      </c>
      <c r="K1408" s="176">
        <v>171.23</v>
      </c>
      <c r="L1408" s="177">
        <v>1027.3800000000001</v>
      </c>
    </row>
    <row r="1409" spans="1:12" ht="41.4">
      <c r="A1409" s="169" t="s">
        <v>2338</v>
      </c>
      <c r="B1409" s="170" t="s">
        <v>189</v>
      </c>
      <c r="C1409" s="292">
        <v>92897</v>
      </c>
      <c r="D1409" s="290" t="s">
        <v>4401</v>
      </c>
      <c r="E1409" s="291" t="s">
        <v>3487</v>
      </c>
      <c r="F1409" s="289">
        <v>2</v>
      </c>
      <c r="G1409" s="304">
        <v>301.63</v>
      </c>
      <c r="H1409" s="173">
        <v>31.68</v>
      </c>
      <c r="I1409" s="174">
        <v>333.31</v>
      </c>
      <c r="J1409" s="175">
        <v>0.22226164190779008</v>
      </c>
      <c r="K1409" s="176">
        <v>407.39</v>
      </c>
      <c r="L1409" s="177">
        <v>814.78</v>
      </c>
    </row>
    <row r="1410" spans="1:12" ht="41.4">
      <c r="A1410" s="169" t="s">
        <v>2339</v>
      </c>
      <c r="B1410" s="170" t="s">
        <v>189</v>
      </c>
      <c r="C1410" s="292">
        <v>92913</v>
      </c>
      <c r="D1410" s="290" t="s">
        <v>4404</v>
      </c>
      <c r="E1410" s="291" t="s">
        <v>3487</v>
      </c>
      <c r="F1410" s="289">
        <v>2</v>
      </c>
      <c r="G1410" s="304">
        <v>126.18</v>
      </c>
      <c r="H1410" s="173">
        <v>29</v>
      </c>
      <c r="I1410" s="174">
        <v>155.18</v>
      </c>
      <c r="J1410" s="175">
        <v>0.22226164190779008</v>
      </c>
      <c r="K1410" s="176">
        <v>189.67</v>
      </c>
      <c r="L1410" s="177">
        <v>379.34</v>
      </c>
    </row>
    <row r="1411" spans="1:12" ht="41.4">
      <c r="A1411" s="169" t="s">
        <v>2340</v>
      </c>
      <c r="B1411" s="170" t="s">
        <v>189</v>
      </c>
      <c r="C1411" s="292">
        <v>92377</v>
      </c>
      <c r="D1411" s="290" t="s">
        <v>4374</v>
      </c>
      <c r="E1411" s="291" t="s">
        <v>3487</v>
      </c>
      <c r="F1411" s="289">
        <v>25</v>
      </c>
      <c r="G1411" s="304">
        <v>69.61</v>
      </c>
      <c r="H1411" s="173">
        <v>28.17</v>
      </c>
      <c r="I1411" s="174">
        <v>97.78</v>
      </c>
      <c r="J1411" s="175">
        <v>0.22226164190779008</v>
      </c>
      <c r="K1411" s="176">
        <v>119.51</v>
      </c>
      <c r="L1411" s="177">
        <v>2987.75</v>
      </c>
    </row>
    <row r="1412" spans="1:12" ht="27.6">
      <c r="A1412" s="169" t="s">
        <v>2341</v>
      </c>
      <c r="B1412" s="170" t="s">
        <v>189</v>
      </c>
      <c r="C1412" s="292">
        <v>94499</v>
      </c>
      <c r="D1412" s="290" t="s">
        <v>4434</v>
      </c>
      <c r="E1412" s="291" t="s">
        <v>3487</v>
      </c>
      <c r="F1412" s="289">
        <v>4</v>
      </c>
      <c r="G1412" s="304">
        <v>245.49</v>
      </c>
      <c r="H1412" s="173">
        <v>17.38</v>
      </c>
      <c r="I1412" s="174">
        <v>262.87</v>
      </c>
      <c r="J1412" s="175">
        <v>0.22226164190779008</v>
      </c>
      <c r="K1412" s="176">
        <v>321.3</v>
      </c>
      <c r="L1412" s="177">
        <v>1285.2</v>
      </c>
    </row>
    <row r="1413" spans="1:12" ht="27.6">
      <c r="A1413" s="169" t="s">
        <v>2342</v>
      </c>
      <c r="B1413" s="170" t="s">
        <v>189</v>
      </c>
      <c r="C1413" s="292">
        <v>99624</v>
      </c>
      <c r="D1413" s="290" t="s">
        <v>4531</v>
      </c>
      <c r="E1413" s="291" t="s">
        <v>3487</v>
      </c>
      <c r="F1413" s="289">
        <v>4</v>
      </c>
      <c r="G1413" s="304">
        <v>428.4</v>
      </c>
      <c r="H1413" s="173">
        <v>17.38</v>
      </c>
      <c r="I1413" s="174">
        <v>445.78</v>
      </c>
      <c r="J1413" s="175">
        <v>0.22226164190779008</v>
      </c>
      <c r="K1413" s="176">
        <v>544.86</v>
      </c>
      <c r="L1413" s="177">
        <v>2179.44</v>
      </c>
    </row>
    <row r="1414" spans="1:12" ht="27.6">
      <c r="A1414" s="169" t="s">
        <v>2343</v>
      </c>
      <c r="B1414" s="170" t="s">
        <v>189</v>
      </c>
      <c r="C1414" s="292">
        <v>97436</v>
      </c>
      <c r="D1414" s="290" t="s">
        <v>4504</v>
      </c>
      <c r="E1414" s="291" t="s">
        <v>3487</v>
      </c>
      <c r="F1414" s="289">
        <v>9</v>
      </c>
      <c r="G1414" s="304">
        <v>108.19999999999999</v>
      </c>
      <c r="H1414" s="173">
        <v>23.69</v>
      </c>
      <c r="I1414" s="174">
        <v>131.88999999999999</v>
      </c>
      <c r="J1414" s="175">
        <v>0.22226164190779008</v>
      </c>
      <c r="K1414" s="176">
        <v>161.19999999999999</v>
      </c>
      <c r="L1414" s="177">
        <v>1450.8</v>
      </c>
    </row>
    <row r="1415" spans="1:12">
      <c r="A1415" s="169" t="s">
        <v>2344</v>
      </c>
      <c r="B1415" s="206" t="s">
        <v>193</v>
      </c>
      <c r="C1415" s="292" t="s">
        <v>2345</v>
      </c>
      <c r="D1415" s="290" t="s">
        <v>4845</v>
      </c>
      <c r="E1415" s="291" t="s">
        <v>3487</v>
      </c>
      <c r="F1415" s="289">
        <v>4</v>
      </c>
      <c r="G1415" s="304">
        <v>170.65</v>
      </c>
      <c r="H1415" s="173">
        <v>56.31</v>
      </c>
      <c r="I1415" s="174">
        <v>226.96</v>
      </c>
      <c r="J1415" s="175">
        <v>0.22226164190779008</v>
      </c>
      <c r="K1415" s="176">
        <v>277.39999999999998</v>
      </c>
      <c r="L1415" s="177">
        <v>1109.5999999999999</v>
      </c>
    </row>
    <row r="1416" spans="1:12" ht="27.6">
      <c r="A1416" s="169" t="s">
        <v>2346</v>
      </c>
      <c r="B1416" s="206" t="s">
        <v>193</v>
      </c>
      <c r="C1416" s="292" t="s">
        <v>2347</v>
      </c>
      <c r="D1416" s="290" t="s">
        <v>4843</v>
      </c>
      <c r="E1416" s="291" t="s">
        <v>3487</v>
      </c>
      <c r="F1416" s="289">
        <v>2</v>
      </c>
      <c r="G1416" s="304">
        <v>40.82</v>
      </c>
      <c r="H1416" s="173">
        <v>22.28</v>
      </c>
      <c r="I1416" s="174">
        <v>63.1</v>
      </c>
      <c r="J1416" s="175">
        <v>0.22226164190779008</v>
      </c>
      <c r="K1416" s="176">
        <v>77.12</v>
      </c>
      <c r="L1416" s="177">
        <v>154.24</v>
      </c>
    </row>
    <row r="1417" spans="1:12" ht="27.6">
      <c r="A1417" s="169" t="s">
        <v>2348</v>
      </c>
      <c r="B1417" s="170" t="s">
        <v>189</v>
      </c>
      <c r="C1417" s="292">
        <v>92357</v>
      </c>
      <c r="D1417" s="290" t="s">
        <v>4372</v>
      </c>
      <c r="E1417" s="291" t="s">
        <v>3487</v>
      </c>
      <c r="F1417" s="289">
        <v>13</v>
      </c>
      <c r="G1417" s="304">
        <v>158.45999999999998</v>
      </c>
      <c r="H1417" s="173">
        <v>53.71</v>
      </c>
      <c r="I1417" s="174">
        <v>212.17</v>
      </c>
      <c r="J1417" s="175">
        <v>0.22226164190779008</v>
      </c>
      <c r="K1417" s="176">
        <v>259.33</v>
      </c>
      <c r="L1417" s="177">
        <v>3371.29</v>
      </c>
    </row>
    <row r="1418" spans="1:12" ht="41.4">
      <c r="A1418" s="169" t="s">
        <v>2349</v>
      </c>
      <c r="B1418" s="170" t="s">
        <v>189</v>
      </c>
      <c r="C1418" s="292">
        <v>92373</v>
      </c>
      <c r="D1418" s="290" t="s">
        <v>4373</v>
      </c>
      <c r="E1418" s="291" t="s">
        <v>3487</v>
      </c>
      <c r="F1418" s="289">
        <v>2</v>
      </c>
      <c r="G1418" s="304">
        <v>32.72</v>
      </c>
      <c r="H1418" s="173">
        <v>22.29</v>
      </c>
      <c r="I1418" s="174">
        <v>55.01</v>
      </c>
      <c r="J1418" s="175">
        <v>0.22226164190779008</v>
      </c>
      <c r="K1418" s="176">
        <v>67.239999999999995</v>
      </c>
      <c r="L1418" s="177">
        <v>134.47999999999999</v>
      </c>
    </row>
    <row r="1419" spans="1:12" ht="27.6">
      <c r="A1419" s="169" t="s">
        <v>2350</v>
      </c>
      <c r="B1419" s="170" t="s">
        <v>189</v>
      </c>
      <c r="C1419" s="292">
        <v>94794</v>
      </c>
      <c r="D1419" s="290" t="s">
        <v>4437</v>
      </c>
      <c r="E1419" s="291" t="s">
        <v>3487</v>
      </c>
      <c r="F1419" s="289">
        <v>2</v>
      </c>
      <c r="G1419" s="304">
        <v>137.43</v>
      </c>
      <c r="H1419" s="173">
        <v>14.31</v>
      </c>
      <c r="I1419" s="174">
        <v>151.74</v>
      </c>
      <c r="J1419" s="175">
        <v>0.22226164190779008</v>
      </c>
      <c r="K1419" s="176">
        <v>185.47</v>
      </c>
      <c r="L1419" s="177">
        <v>370.94</v>
      </c>
    </row>
    <row r="1420" spans="1:12" ht="41.4">
      <c r="A1420" s="169" t="s">
        <v>2351</v>
      </c>
      <c r="B1420" s="170" t="s">
        <v>189</v>
      </c>
      <c r="C1420" s="292">
        <v>92900</v>
      </c>
      <c r="D1420" s="290" t="s">
        <v>4402</v>
      </c>
      <c r="E1420" s="291" t="s">
        <v>3487</v>
      </c>
      <c r="F1420" s="289">
        <v>2</v>
      </c>
      <c r="G1420" s="304">
        <v>81.740000000000009</v>
      </c>
      <c r="H1420" s="173">
        <v>12.88</v>
      </c>
      <c r="I1420" s="174">
        <v>94.62</v>
      </c>
      <c r="J1420" s="175">
        <v>0.22226164190779008</v>
      </c>
      <c r="K1420" s="176">
        <v>115.65</v>
      </c>
      <c r="L1420" s="177">
        <v>231.3</v>
      </c>
    </row>
    <row r="1421" spans="1:12" ht="41.4">
      <c r="A1421" s="169" t="s">
        <v>2352</v>
      </c>
      <c r="B1421" s="170" t="s">
        <v>189</v>
      </c>
      <c r="C1421" s="292">
        <v>92386</v>
      </c>
      <c r="D1421" s="290" t="s">
        <v>4377</v>
      </c>
      <c r="E1421" s="291" t="s">
        <v>3487</v>
      </c>
      <c r="F1421" s="289">
        <v>10</v>
      </c>
      <c r="G1421" s="304">
        <v>47.220000000000006</v>
      </c>
      <c r="H1421" s="173">
        <v>33.43</v>
      </c>
      <c r="I1421" s="174">
        <v>80.650000000000006</v>
      </c>
      <c r="J1421" s="175">
        <v>0.22226164190779008</v>
      </c>
      <c r="K1421" s="176">
        <v>98.58</v>
      </c>
      <c r="L1421" s="177">
        <v>985.8</v>
      </c>
    </row>
    <row r="1422" spans="1:12" ht="41.4">
      <c r="A1422" s="169" t="s">
        <v>2353</v>
      </c>
      <c r="B1422" s="170" t="s">
        <v>189</v>
      </c>
      <c r="C1422" s="292">
        <v>92385</v>
      </c>
      <c r="D1422" s="290" t="s">
        <v>4376</v>
      </c>
      <c r="E1422" s="291" t="s">
        <v>3487</v>
      </c>
      <c r="F1422" s="289">
        <v>2</v>
      </c>
      <c r="G1422" s="304">
        <v>50.970000000000006</v>
      </c>
      <c r="H1422" s="173">
        <v>33.43</v>
      </c>
      <c r="I1422" s="174">
        <v>84.4</v>
      </c>
      <c r="J1422" s="175">
        <v>0.22226164190779008</v>
      </c>
      <c r="K1422" s="176">
        <v>103.16</v>
      </c>
      <c r="L1422" s="177">
        <v>206.32</v>
      </c>
    </row>
    <row r="1423" spans="1:12" ht="41.4">
      <c r="A1423" s="169" t="s">
        <v>2354</v>
      </c>
      <c r="B1423" s="170" t="s">
        <v>189</v>
      </c>
      <c r="C1423" s="292">
        <v>92902</v>
      </c>
      <c r="D1423" s="290" t="s">
        <v>4403</v>
      </c>
      <c r="E1423" s="291" t="s">
        <v>3487</v>
      </c>
      <c r="F1423" s="289">
        <v>2</v>
      </c>
      <c r="G1423" s="304">
        <v>193.23</v>
      </c>
      <c r="H1423" s="173">
        <v>15.22</v>
      </c>
      <c r="I1423" s="174">
        <v>208.45</v>
      </c>
      <c r="J1423" s="175">
        <v>0.22226164190779008</v>
      </c>
      <c r="K1423" s="176">
        <v>254.78</v>
      </c>
      <c r="L1423" s="177">
        <v>509.56</v>
      </c>
    </row>
    <row r="1424" spans="1:12" ht="27.6">
      <c r="A1424" s="169" t="s">
        <v>2355</v>
      </c>
      <c r="B1424" s="210" t="s">
        <v>189</v>
      </c>
      <c r="C1424" s="292">
        <v>101917</v>
      </c>
      <c r="D1424" s="295" t="s">
        <v>4550</v>
      </c>
      <c r="E1424" s="296" t="s">
        <v>3487</v>
      </c>
      <c r="F1424" s="289">
        <v>2</v>
      </c>
      <c r="G1424" s="306">
        <v>114.32</v>
      </c>
      <c r="H1424" s="209">
        <v>32.270000000000003</v>
      </c>
      <c r="I1424" s="174">
        <v>146.59</v>
      </c>
      <c r="J1424" s="175">
        <v>0.22226164190779008</v>
      </c>
      <c r="K1424" s="176">
        <v>179.17</v>
      </c>
      <c r="L1424" s="177">
        <v>358.34</v>
      </c>
    </row>
    <row r="1425" spans="1:12" ht="55.2">
      <c r="A1425" s="169" t="s">
        <v>2356</v>
      </c>
      <c r="B1425" s="170" t="s">
        <v>189</v>
      </c>
      <c r="C1425" s="292">
        <v>94473</v>
      </c>
      <c r="D1425" s="290" t="s">
        <v>4426</v>
      </c>
      <c r="E1425" s="291" t="s">
        <v>3487</v>
      </c>
      <c r="F1425" s="289">
        <v>19</v>
      </c>
      <c r="G1425" s="304">
        <v>108.03</v>
      </c>
      <c r="H1425" s="173">
        <v>19.97</v>
      </c>
      <c r="I1425" s="174">
        <v>128</v>
      </c>
      <c r="J1425" s="175">
        <v>0.22226164190779008</v>
      </c>
      <c r="K1425" s="176">
        <v>156.44999999999999</v>
      </c>
      <c r="L1425" s="177">
        <v>2972.55</v>
      </c>
    </row>
    <row r="1426" spans="1:12" ht="41.4">
      <c r="A1426" s="169" t="s">
        <v>2357</v>
      </c>
      <c r="B1426" s="170" t="s">
        <v>189</v>
      </c>
      <c r="C1426" s="292">
        <v>92656</v>
      </c>
      <c r="D1426" s="290" t="s">
        <v>4385</v>
      </c>
      <c r="E1426" s="291" t="s">
        <v>3556</v>
      </c>
      <c r="F1426" s="289">
        <v>2</v>
      </c>
      <c r="G1426" s="304">
        <v>165.93</v>
      </c>
      <c r="H1426" s="173">
        <v>14.37</v>
      </c>
      <c r="I1426" s="174">
        <v>180.3</v>
      </c>
      <c r="J1426" s="175">
        <v>0.22226164190779008</v>
      </c>
      <c r="K1426" s="176">
        <v>220.37</v>
      </c>
      <c r="L1426" s="177">
        <v>440.74</v>
      </c>
    </row>
    <row r="1427" spans="1:12" ht="41.4">
      <c r="A1427" s="169" t="s">
        <v>2358</v>
      </c>
      <c r="B1427" s="170" t="s">
        <v>189</v>
      </c>
      <c r="C1427" s="292">
        <v>92655</v>
      </c>
      <c r="D1427" s="290" t="s">
        <v>4384</v>
      </c>
      <c r="E1427" s="291" t="s">
        <v>3556</v>
      </c>
      <c r="F1427" s="289">
        <v>105</v>
      </c>
      <c r="G1427" s="304">
        <v>124.10999999999999</v>
      </c>
      <c r="H1427" s="173">
        <v>13.18</v>
      </c>
      <c r="I1427" s="174">
        <v>137.29</v>
      </c>
      <c r="J1427" s="175">
        <v>0.22226164190779008</v>
      </c>
      <c r="K1427" s="176">
        <v>167.8</v>
      </c>
      <c r="L1427" s="177">
        <v>17619</v>
      </c>
    </row>
    <row r="1428" spans="1:12" ht="41.4">
      <c r="A1428" s="169" t="s">
        <v>2359</v>
      </c>
      <c r="B1428" s="170" t="s">
        <v>189</v>
      </c>
      <c r="C1428" s="292">
        <v>92653</v>
      </c>
      <c r="D1428" s="290" t="s">
        <v>4383</v>
      </c>
      <c r="E1428" s="291" t="s">
        <v>3556</v>
      </c>
      <c r="F1428" s="289">
        <v>18</v>
      </c>
      <c r="G1428" s="304">
        <v>70.55</v>
      </c>
      <c r="H1428" s="173">
        <v>11.16</v>
      </c>
      <c r="I1428" s="174">
        <v>81.709999999999994</v>
      </c>
      <c r="J1428" s="175">
        <v>0.22226164190779008</v>
      </c>
      <c r="K1428" s="176">
        <v>99.87</v>
      </c>
      <c r="L1428" s="177">
        <v>1797.66</v>
      </c>
    </row>
    <row r="1429" spans="1:12" ht="27.6">
      <c r="A1429" s="169" t="s">
        <v>2360</v>
      </c>
      <c r="B1429" s="170" t="s">
        <v>189</v>
      </c>
      <c r="C1429" s="292">
        <v>97446</v>
      </c>
      <c r="D1429" s="290" t="s">
        <v>4505</v>
      </c>
      <c r="E1429" s="291" t="s">
        <v>3487</v>
      </c>
      <c r="F1429" s="289">
        <v>17</v>
      </c>
      <c r="G1429" s="304">
        <v>215.4</v>
      </c>
      <c r="H1429" s="173">
        <v>34.130000000000003</v>
      </c>
      <c r="I1429" s="174">
        <v>249.53</v>
      </c>
      <c r="J1429" s="175">
        <v>0.22226164190779008</v>
      </c>
      <c r="K1429" s="176">
        <v>304.99</v>
      </c>
      <c r="L1429" s="177">
        <v>5184.83</v>
      </c>
    </row>
    <row r="1430" spans="1:12" ht="41.4">
      <c r="A1430" s="169" t="s">
        <v>2361</v>
      </c>
      <c r="B1430" s="210" t="s">
        <v>189</v>
      </c>
      <c r="C1430" s="292">
        <v>101912</v>
      </c>
      <c r="D1430" s="295" t="s">
        <v>4549</v>
      </c>
      <c r="E1430" s="296" t="s">
        <v>3487</v>
      </c>
      <c r="F1430" s="289">
        <v>11</v>
      </c>
      <c r="G1430" s="306">
        <v>1864.5700000000002</v>
      </c>
      <c r="H1430" s="209">
        <v>123.59</v>
      </c>
      <c r="I1430" s="174">
        <v>1988.16</v>
      </c>
      <c r="J1430" s="175">
        <v>0.22226164190779008</v>
      </c>
      <c r="K1430" s="176">
        <v>2430.0500000000002</v>
      </c>
      <c r="L1430" s="177">
        <v>26730.55</v>
      </c>
    </row>
    <row r="1431" spans="1:12">
      <c r="A1431" s="169" t="s">
        <v>2362</v>
      </c>
      <c r="B1431" s="170" t="s">
        <v>484</v>
      </c>
      <c r="C1431" s="292" t="s">
        <v>2363</v>
      </c>
      <c r="D1431" s="290" t="s">
        <v>4840</v>
      </c>
      <c r="E1431" s="291" t="s">
        <v>3487</v>
      </c>
      <c r="F1431" s="289">
        <v>6</v>
      </c>
      <c r="G1431" s="304">
        <v>100.66</v>
      </c>
      <c r="H1431" s="173">
        <v>7.77</v>
      </c>
      <c r="I1431" s="174">
        <v>108.42999999999999</v>
      </c>
      <c r="J1431" s="175">
        <v>0.22226164190779008</v>
      </c>
      <c r="K1431" s="176">
        <v>132.53</v>
      </c>
      <c r="L1431" s="177">
        <v>795.18</v>
      </c>
    </row>
    <row r="1432" spans="1:12">
      <c r="A1432" s="169" t="s">
        <v>2364</v>
      </c>
      <c r="B1432" s="170" t="s">
        <v>484</v>
      </c>
      <c r="C1432" s="292" t="s">
        <v>2365</v>
      </c>
      <c r="D1432" s="290" t="s">
        <v>4839</v>
      </c>
      <c r="E1432" s="291" t="s">
        <v>3487</v>
      </c>
      <c r="F1432" s="289">
        <v>6</v>
      </c>
      <c r="G1432" s="304">
        <v>69.02</v>
      </c>
      <c r="H1432" s="173">
        <v>7.77</v>
      </c>
      <c r="I1432" s="174">
        <v>76.789999999999992</v>
      </c>
      <c r="J1432" s="175">
        <v>0.22226164190779008</v>
      </c>
      <c r="K1432" s="176">
        <v>93.86</v>
      </c>
      <c r="L1432" s="177">
        <v>563.16</v>
      </c>
    </row>
    <row r="1433" spans="1:12">
      <c r="A1433" s="169" t="s">
        <v>2366</v>
      </c>
      <c r="B1433" s="170" t="s">
        <v>484</v>
      </c>
      <c r="C1433" s="292" t="s">
        <v>2367</v>
      </c>
      <c r="D1433" s="290" t="s">
        <v>4844</v>
      </c>
      <c r="E1433" s="291" t="s">
        <v>3487</v>
      </c>
      <c r="F1433" s="289">
        <v>7</v>
      </c>
      <c r="G1433" s="304">
        <v>128.19</v>
      </c>
      <c r="H1433" s="173">
        <v>22.28</v>
      </c>
      <c r="I1433" s="174">
        <v>150.47</v>
      </c>
      <c r="J1433" s="175">
        <v>0.22226164190779008</v>
      </c>
      <c r="K1433" s="176">
        <v>183.91</v>
      </c>
      <c r="L1433" s="177">
        <v>1287.3699999999999</v>
      </c>
    </row>
    <row r="1434" spans="1:12">
      <c r="A1434" s="169" t="s">
        <v>2368</v>
      </c>
      <c r="B1434" s="170" t="s">
        <v>484</v>
      </c>
      <c r="C1434" s="292" t="s">
        <v>2369</v>
      </c>
      <c r="D1434" s="290" t="s">
        <v>4841</v>
      </c>
      <c r="E1434" s="291" t="s">
        <v>3487</v>
      </c>
      <c r="F1434" s="289">
        <v>2</v>
      </c>
      <c r="G1434" s="304">
        <v>913.87</v>
      </c>
      <c r="H1434" s="173">
        <v>77.739999999999995</v>
      </c>
      <c r="I1434" s="174">
        <v>991.61</v>
      </c>
      <c r="J1434" s="175">
        <v>0.22226164190779008</v>
      </c>
      <c r="K1434" s="176">
        <v>1212.01</v>
      </c>
      <c r="L1434" s="177">
        <v>2424.02</v>
      </c>
    </row>
    <row r="1435" spans="1:12">
      <c r="A1435" s="169" t="s">
        <v>2370</v>
      </c>
      <c r="B1435" s="170" t="s">
        <v>484</v>
      </c>
      <c r="C1435" s="292" t="s">
        <v>2371</v>
      </c>
      <c r="D1435" s="290" t="s">
        <v>5140</v>
      </c>
      <c r="E1435" s="291" t="s">
        <v>3487</v>
      </c>
      <c r="F1435" s="289">
        <v>7</v>
      </c>
      <c r="G1435" s="304">
        <v>140.29</v>
      </c>
      <c r="H1435" s="173">
        <v>31.1</v>
      </c>
      <c r="I1435" s="174">
        <v>171.39</v>
      </c>
      <c r="J1435" s="175">
        <v>0.22226164190779008</v>
      </c>
      <c r="K1435" s="176">
        <v>209.48</v>
      </c>
      <c r="L1435" s="177">
        <v>1466.36</v>
      </c>
    </row>
    <row r="1436" spans="1:12">
      <c r="A1436" s="169" t="s">
        <v>2372</v>
      </c>
      <c r="B1436" s="170" t="s">
        <v>484</v>
      </c>
      <c r="C1436" s="292" t="s">
        <v>2373</v>
      </c>
      <c r="D1436" s="290" t="s">
        <v>5141</v>
      </c>
      <c r="E1436" s="291" t="s">
        <v>3487</v>
      </c>
      <c r="F1436" s="289">
        <v>3</v>
      </c>
      <c r="G1436" s="304">
        <v>151.96</v>
      </c>
      <c r="H1436" s="173">
        <v>31.1</v>
      </c>
      <c r="I1436" s="174">
        <v>183.06</v>
      </c>
      <c r="J1436" s="175">
        <v>0.22226164190779008</v>
      </c>
      <c r="K1436" s="176">
        <v>223.75</v>
      </c>
      <c r="L1436" s="177">
        <v>671.25</v>
      </c>
    </row>
    <row r="1437" spans="1:12" ht="27.6">
      <c r="A1437" s="169" t="s">
        <v>2374</v>
      </c>
      <c r="B1437" s="170" t="s">
        <v>484</v>
      </c>
      <c r="C1437" s="292" t="s">
        <v>2375</v>
      </c>
      <c r="D1437" s="290" t="s">
        <v>5138</v>
      </c>
      <c r="E1437" s="291" t="s">
        <v>3487</v>
      </c>
      <c r="F1437" s="289">
        <v>1</v>
      </c>
      <c r="G1437" s="304">
        <v>4045.23</v>
      </c>
      <c r="H1437" s="173">
        <v>153.12</v>
      </c>
      <c r="I1437" s="174">
        <v>4198.3500000000004</v>
      </c>
      <c r="J1437" s="175">
        <v>0.22226164190779008</v>
      </c>
      <c r="K1437" s="176">
        <v>5131.4799999999996</v>
      </c>
      <c r="L1437" s="177">
        <v>5131.4799999999996</v>
      </c>
    </row>
    <row r="1438" spans="1:12" ht="27.6">
      <c r="A1438" s="169" t="s">
        <v>2376</v>
      </c>
      <c r="B1438" s="170" t="s">
        <v>484</v>
      </c>
      <c r="C1438" s="292" t="s">
        <v>2377</v>
      </c>
      <c r="D1438" s="290" t="s">
        <v>5139</v>
      </c>
      <c r="E1438" s="291" t="s">
        <v>3487</v>
      </c>
      <c r="F1438" s="289">
        <v>1</v>
      </c>
      <c r="G1438" s="304">
        <v>5207.5600000000004</v>
      </c>
      <c r="H1438" s="173">
        <v>153.12</v>
      </c>
      <c r="I1438" s="174">
        <v>5360.68</v>
      </c>
      <c r="J1438" s="175">
        <v>0.22226164190779008</v>
      </c>
      <c r="K1438" s="176">
        <v>6552.15</v>
      </c>
      <c r="L1438" s="177">
        <v>6552.15</v>
      </c>
    </row>
    <row r="1439" spans="1:12" ht="27.6">
      <c r="A1439" s="169" t="s">
        <v>2378</v>
      </c>
      <c r="B1439" s="210" t="s">
        <v>189</v>
      </c>
      <c r="C1439" s="292">
        <v>101909</v>
      </c>
      <c r="D1439" s="290" t="s">
        <v>4548</v>
      </c>
      <c r="E1439" s="296" t="s">
        <v>3487</v>
      </c>
      <c r="F1439" s="289">
        <v>1</v>
      </c>
      <c r="G1439" s="306">
        <v>196.92</v>
      </c>
      <c r="H1439" s="209">
        <v>17.489999999999998</v>
      </c>
      <c r="I1439" s="174">
        <v>214.41</v>
      </c>
      <c r="J1439" s="175">
        <v>0.22226164190779008</v>
      </c>
      <c r="K1439" s="176">
        <v>262.07</v>
      </c>
      <c r="L1439" s="177">
        <v>262.07</v>
      </c>
    </row>
    <row r="1440" spans="1:12" ht="27.6">
      <c r="A1440" s="169" t="s">
        <v>2379</v>
      </c>
      <c r="B1440" s="210" t="s">
        <v>189</v>
      </c>
      <c r="C1440" s="292">
        <v>101905</v>
      </c>
      <c r="D1440" s="295" t="s">
        <v>4546</v>
      </c>
      <c r="E1440" s="296" t="s">
        <v>3487</v>
      </c>
      <c r="F1440" s="289">
        <v>2</v>
      </c>
      <c r="G1440" s="306">
        <v>173.17</v>
      </c>
      <c r="H1440" s="209">
        <v>17.489999999999998</v>
      </c>
      <c r="I1440" s="174">
        <v>190.66</v>
      </c>
      <c r="J1440" s="175">
        <v>0.22226164190779008</v>
      </c>
      <c r="K1440" s="176">
        <v>233.04</v>
      </c>
      <c r="L1440" s="177">
        <v>466.08</v>
      </c>
    </row>
    <row r="1441" spans="1:12" ht="27.6">
      <c r="A1441" s="169" t="s">
        <v>2380</v>
      </c>
      <c r="B1441" s="210" t="s">
        <v>189</v>
      </c>
      <c r="C1441" s="292">
        <v>101907</v>
      </c>
      <c r="D1441" s="295" t="s">
        <v>4547</v>
      </c>
      <c r="E1441" s="296" t="s">
        <v>3487</v>
      </c>
      <c r="F1441" s="289">
        <v>5</v>
      </c>
      <c r="G1441" s="306">
        <v>576.91999999999996</v>
      </c>
      <c r="H1441" s="209">
        <v>17.489999999999998</v>
      </c>
      <c r="I1441" s="174">
        <v>594.41</v>
      </c>
      <c r="J1441" s="175">
        <v>0.22226164190779008</v>
      </c>
      <c r="K1441" s="176">
        <v>726.52</v>
      </c>
      <c r="L1441" s="177">
        <v>3632.6</v>
      </c>
    </row>
    <row r="1442" spans="1:12" ht="27.6">
      <c r="A1442" s="169" t="s">
        <v>2381</v>
      </c>
      <c r="B1442" s="210" t="s">
        <v>189</v>
      </c>
      <c r="C1442" s="292">
        <v>101909</v>
      </c>
      <c r="D1442" s="295" t="s">
        <v>4548</v>
      </c>
      <c r="E1442" s="296" t="s">
        <v>3487</v>
      </c>
      <c r="F1442" s="289">
        <v>4</v>
      </c>
      <c r="G1442" s="306">
        <v>196.92</v>
      </c>
      <c r="H1442" s="209">
        <v>17.489999999999998</v>
      </c>
      <c r="I1442" s="174">
        <v>214.41</v>
      </c>
      <c r="J1442" s="175">
        <v>0.22226164190779008</v>
      </c>
      <c r="K1442" s="176">
        <v>262.07</v>
      </c>
      <c r="L1442" s="177">
        <v>1048.28</v>
      </c>
    </row>
    <row r="1443" spans="1:12">
      <c r="A1443" s="169" t="s">
        <v>2382</v>
      </c>
      <c r="B1443" s="170" t="s">
        <v>484</v>
      </c>
      <c r="C1443" s="292" t="s">
        <v>2383</v>
      </c>
      <c r="D1443" s="290" t="s">
        <v>5136</v>
      </c>
      <c r="E1443" s="291" t="s">
        <v>3487</v>
      </c>
      <c r="F1443" s="289">
        <v>34</v>
      </c>
      <c r="G1443" s="304">
        <v>158.66</v>
      </c>
      <c r="H1443" s="173">
        <v>31.1</v>
      </c>
      <c r="I1443" s="174">
        <v>189.76</v>
      </c>
      <c r="J1443" s="175">
        <v>0.22226164190779008</v>
      </c>
      <c r="K1443" s="176">
        <v>231.94</v>
      </c>
      <c r="L1443" s="177">
        <v>7885.96</v>
      </c>
    </row>
    <row r="1444" spans="1:12">
      <c r="A1444" s="169" t="s">
        <v>2384</v>
      </c>
      <c r="B1444" s="170" t="s">
        <v>484</v>
      </c>
      <c r="C1444" s="292" t="s">
        <v>2385</v>
      </c>
      <c r="D1444" s="290" t="s">
        <v>5137</v>
      </c>
      <c r="E1444" s="291" t="s">
        <v>3487</v>
      </c>
      <c r="F1444" s="289">
        <v>5</v>
      </c>
      <c r="G1444" s="304">
        <v>214.29</v>
      </c>
      <c r="H1444" s="173">
        <v>31.1</v>
      </c>
      <c r="I1444" s="174">
        <v>245.39</v>
      </c>
      <c r="J1444" s="175">
        <v>0.22226164190779008</v>
      </c>
      <c r="K1444" s="176">
        <v>299.93</v>
      </c>
      <c r="L1444" s="177">
        <v>1499.65</v>
      </c>
    </row>
    <row r="1445" spans="1:12">
      <c r="A1445" s="169" t="s">
        <v>2386</v>
      </c>
      <c r="B1445" s="170" t="s">
        <v>484</v>
      </c>
      <c r="C1445" s="292" t="s">
        <v>2387</v>
      </c>
      <c r="D1445" s="290" t="s">
        <v>4847</v>
      </c>
      <c r="E1445" s="291" t="s">
        <v>3487</v>
      </c>
      <c r="F1445" s="289">
        <v>1</v>
      </c>
      <c r="G1445" s="304">
        <v>105.633</v>
      </c>
      <c r="H1445" s="173">
        <v>1.8545</v>
      </c>
      <c r="I1445" s="174">
        <v>107.4875</v>
      </c>
      <c r="J1445" s="175">
        <v>0.22226164190779008</v>
      </c>
      <c r="K1445" s="176">
        <v>131.38</v>
      </c>
      <c r="L1445" s="177">
        <v>131.38</v>
      </c>
    </row>
    <row r="1446" spans="1:12">
      <c r="A1446" s="169" t="s">
        <v>2388</v>
      </c>
      <c r="B1446" s="170" t="s">
        <v>484</v>
      </c>
      <c r="C1446" s="292" t="s">
        <v>2389</v>
      </c>
      <c r="D1446" s="290" t="s">
        <v>4848</v>
      </c>
      <c r="E1446" s="291" t="s">
        <v>3487</v>
      </c>
      <c r="F1446" s="289">
        <v>1</v>
      </c>
      <c r="G1446" s="304">
        <v>63.041333333333334</v>
      </c>
      <c r="H1446" s="173">
        <v>1.8545</v>
      </c>
      <c r="I1446" s="174">
        <v>64.895833333333329</v>
      </c>
      <c r="J1446" s="175">
        <v>0.22226164190779008</v>
      </c>
      <c r="K1446" s="176">
        <v>79.319999999999993</v>
      </c>
      <c r="L1446" s="177">
        <v>79.319999999999993</v>
      </c>
    </row>
    <row r="1447" spans="1:12">
      <c r="A1447" s="169" t="s">
        <v>2390</v>
      </c>
      <c r="B1447" s="170" t="s">
        <v>484</v>
      </c>
      <c r="C1447" s="292" t="s">
        <v>2391</v>
      </c>
      <c r="D1447" s="290" t="s">
        <v>4849</v>
      </c>
      <c r="E1447" s="291" t="s">
        <v>3487</v>
      </c>
      <c r="F1447" s="289">
        <v>21</v>
      </c>
      <c r="G1447" s="304">
        <v>13.528</v>
      </c>
      <c r="H1447" s="173">
        <v>1.8545</v>
      </c>
      <c r="I1447" s="174">
        <v>15.3825</v>
      </c>
      <c r="J1447" s="175">
        <v>0.22226164190779008</v>
      </c>
      <c r="K1447" s="176">
        <v>18.8</v>
      </c>
      <c r="L1447" s="177">
        <v>394.8</v>
      </c>
    </row>
    <row r="1448" spans="1:12">
      <c r="A1448" s="169" t="s">
        <v>2392</v>
      </c>
      <c r="B1448" s="170" t="s">
        <v>484</v>
      </c>
      <c r="C1448" s="292" t="s">
        <v>2393</v>
      </c>
      <c r="D1448" s="290" t="s">
        <v>4850</v>
      </c>
      <c r="E1448" s="291" t="s">
        <v>3487</v>
      </c>
      <c r="F1448" s="289">
        <v>7</v>
      </c>
      <c r="G1448" s="304">
        <v>13.528</v>
      </c>
      <c r="H1448" s="173">
        <v>1.8545</v>
      </c>
      <c r="I1448" s="174">
        <v>15.3825</v>
      </c>
      <c r="J1448" s="175">
        <v>0.22226164190779008</v>
      </c>
      <c r="K1448" s="176">
        <v>18.8</v>
      </c>
      <c r="L1448" s="177">
        <v>131.6</v>
      </c>
    </row>
    <row r="1449" spans="1:12">
      <c r="A1449" s="169" t="s">
        <v>2394</v>
      </c>
      <c r="B1449" s="170" t="s">
        <v>484</v>
      </c>
      <c r="C1449" s="292" t="s">
        <v>2395</v>
      </c>
      <c r="D1449" s="290" t="s">
        <v>4851</v>
      </c>
      <c r="E1449" s="291" t="s">
        <v>3487</v>
      </c>
      <c r="F1449" s="289">
        <v>1</v>
      </c>
      <c r="G1449" s="304">
        <v>13.528</v>
      </c>
      <c r="H1449" s="173">
        <v>1.8545</v>
      </c>
      <c r="I1449" s="174">
        <v>15.3825</v>
      </c>
      <c r="J1449" s="175">
        <v>0.22226164190779008</v>
      </c>
      <c r="K1449" s="176">
        <v>18.8</v>
      </c>
      <c r="L1449" s="177">
        <v>18.8</v>
      </c>
    </row>
    <row r="1450" spans="1:12">
      <c r="A1450" s="169" t="s">
        <v>2396</v>
      </c>
      <c r="B1450" s="170" t="s">
        <v>484</v>
      </c>
      <c r="C1450" s="292" t="s">
        <v>2397</v>
      </c>
      <c r="D1450" s="290" t="s">
        <v>4852</v>
      </c>
      <c r="E1450" s="291" t="s">
        <v>3487</v>
      </c>
      <c r="F1450" s="289">
        <v>2</v>
      </c>
      <c r="G1450" s="304">
        <v>13.528</v>
      </c>
      <c r="H1450" s="173">
        <v>1.8545</v>
      </c>
      <c r="I1450" s="174">
        <v>15.3825</v>
      </c>
      <c r="J1450" s="175">
        <v>0.22226164190779008</v>
      </c>
      <c r="K1450" s="176">
        <v>18.8</v>
      </c>
      <c r="L1450" s="177">
        <v>37.6</v>
      </c>
    </row>
    <row r="1451" spans="1:12">
      <c r="A1451" s="169" t="s">
        <v>2398</v>
      </c>
      <c r="B1451" s="170" t="s">
        <v>484</v>
      </c>
      <c r="C1451" s="292" t="s">
        <v>2399</v>
      </c>
      <c r="D1451" s="290" t="s">
        <v>4853</v>
      </c>
      <c r="E1451" s="291" t="s">
        <v>3487</v>
      </c>
      <c r="F1451" s="289">
        <v>5</v>
      </c>
      <c r="G1451" s="304">
        <v>9.6213333333333324</v>
      </c>
      <c r="H1451" s="173">
        <v>1.8545</v>
      </c>
      <c r="I1451" s="174">
        <v>11.475833333333332</v>
      </c>
      <c r="J1451" s="175">
        <v>0.22226164190779008</v>
      </c>
      <c r="K1451" s="176">
        <v>14.03</v>
      </c>
      <c r="L1451" s="177">
        <v>70.150000000000006</v>
      </c>
    </row>
    <row r="1452" spans="1:12">
      <c r="A1452" s="169" t="s">
        <v>2400</v>
      </c>
      <c r="B1452" s="170" t="s">
        <v>484</v>
      </c>
      <c r="C1452" s="292" t="s">
        <v>2401</v>
      </c>
      <c r="D1452" s="290" t="s">
        <v>4855</v>
      </c>
      <c r="E1452" s="291" t="s">
        <v>3487</v>
      </c>
      <c r="F1452" s="289">
        <v>2</v>
      </c>
      <c r="G1452" s="304">
        <v>9.6213333333333324</v>
      </c>
      <c r="H1452" s="173">
        <v>1.8545</v>
      </c>
      <c r="I1452" s="174">
        <v>11.475833333333332</v>
      </c>
      <c r="J1452" s="175">
        <v>0.22226164190779008</v>
      </c>
      <c r="K1452" s="176">
        <v>14.03</v>
      </c>
      <c r="L1452" s="177">
        <v>28.06</v>
      </c>
    </row>
    <row r="1453" spans="1:12">
      <c r="A1453" s="169" t="s">
        <v>2402</v>
      </c>
      <c r="B1453" s="170" t="s">
        <v>484</v>
      </c>
      <c r="C1453" s="292" t="s">
        <v>2403</v>
      </c>
      <c r="D1453" s="290" t="s">
        <v>4856</v>
      </c>
      <c r="E1453" s="291" t="s">
        <v>3487</v>
      </c>
      <c r="F1453" s="289">
        <v>2</v>
      </c>
      <c r="G1453" s="304">
        <v>16.378</v>
      </c>
      <c r="H1453" s="173">
        <v>1.8545</v>
      </c>
      <c r="I1453" s="174">
        <v>18.232500000000002</v>
      </c>
      <c r="J1453" s="175">
        <v>0.22226164190779008</v>
      </c>
      <c r="K1453" s="176">
        <v>22.28</v>
      </c>
      <c r="L1453" s="177">
        <v>44.56</v>
      </c>
    </row>
    <row r="1454" spans="1:12">
      <c r="A1454" s="169" t="s">
        <v>2404</v>
      </c>
      <c r="B1454" s="170" t="s">
        <v>484</v>
      </c>
      <c r="C1454" s="292" t="s">
        <v>2405</v>
      </c>
      <c r="D1454" s="290" t="s">
        <v>4857</v>
      </c>
      <c r="E1454" s="291" t="s">
        <v>3487</v>
      </c>
      <c r="F1454" s="289">
        <v>17</v>
      </c>
      <c r="G1454" s="304">
        <v>12.381333333333334</v>
      </c>
      <c r="H1454" s="173">
        <v>1.8545</v>
      </c>
      <c r="I1454" s="174">
        <v>14.235833333333334</v>
      </c>
      <c r="J1454" s="175">
        <v>0.22226164190779008</v>
      </c>
      <c r="K1454" s="176">
        <v>17.399999999999999</v>
      </c>
      <c r="L1454" s="177">
        <v>295.8</v>
      </c>
    </row>
    <row r="1455" spans="1:12">
      <c r="A1455" s="169" t="s">
        <v>2406</v>
      </c>
      <c r="B1455" s="170" t="s">
        <v>484</v>
      </c>
      <c r="C1455" s="292" t="s">
        <v>2407</v>
      </c>
      <c r="D1455" s="290" t="s">
        <v>4858</v>
      </c>
      <c r="E1455" s="291" t="s">
        <v>3487</v>
      </c>
      <c r="F1455" s="289">
        <v>6</v>
      </c>
      <c r="G1455" s="304">
        <v>12.381333333333334</v>
      </c>
      <c r="H1455" s="173">
        <v>1.8545</v>
      </c>
      <c r="I1455" s="174">
        <v>14.235833333333334</v>
      </c>
      <c r="J1455" s="175">
        <v>0.22226164190779008</v>
      </c>
      <c r="K1455" s="176">
        <v>17.399999999999999</v>
      </c>
      <c r="L1455" s="177">
        <v>104.4</v>
      </c>
    </row>
    <row r="1456" spans="1:12">
      <c r="A1456" s="169" t="s">
        <v>2408</v>
      </c>
      <c r="B1456" s="170" t="s">
        <v>484</v>
      </c>
      <c r="C1456" s="292" t="s">
        <v>2409</v>
      </c>
      <c r="D1456" s="290" t="s">
        <v>4859</v>
      </c>
      <c r="E1456" s="291" t="s">
        <v>3487</v>
      </c>
      <c r="F1456" s="289">
        <v>4</v>
      </c>
      <c r="G1456" s="304">
        <v>9.6513333333333335</v>
      </c>
      <c r="H1456" s="173">
        <v>1.8545</v>
      </c>
      <c r="I1456" s="174">
        <v>11.505833333333333</v>
      </c>
      <c r="J1456" s="175">
        <v>0.22226164190779008</v>
      </c>
      <c r="K1456" s="176">
        <v>14.06</v>
      </c>
      <c r="L1456" s="177">
        <v>56.24</v>
      </c>
    </row>
    <row r="1457" spans="1:12">
      <c r="A1457" s="169" t="s">
        <v>2410</v>
      </c>
      <c r="B1457" s="170" t="s">
        <v>484</v>
      </c>
      <c r="C1457" s="292" t="s">
        <v>2411</v>
      </c>
      <c r="D1457" s="290" t="s">
        <v>4860</v>
      </c>
      <c r="E1457" s="291" t="s">
        <v>3487</v>
      </c>
      <c r="F1457" s="289">
        <v>2</v>
      </c>
      <c r="G1457" s="304">
        <v>9.6513333333333335</v>
      </c>
      <c r="H1457" s="173">
        <v>1.8545</v>
      </c>
      <c r="I1457" s="174">
        <v>11.505833333333333</v>
      </c>
      <c r="J1457" s="175">
        <v>0.22226164190779008</v>
      </c>
      <c r="K1457" s="176">
        <v>14.06</v>
      </c>
      <c r="L1457" s="177">
        <v>28.12</v>
      </c>
    </row>
    <row r="1458" spans="1:12">
      <c r="A1458" s="169" t="s">
        <v>2412</v>
      </c>
      <c r="B1458" s="170" t="s">
        <v>484</v>
      </c>
      <c r="C1458" s="292" t="s">
        <v>2413</v>
      </c>
      <c r="D1458" s="290" t="s">
        <v>4861</v>
      </c>
      <c r="E1458" s="291" t="s">
        <v>3487</v>
      </c>
      <c r="F1458" s="289">
        <v>7</v>
      </c>
      <c r="G1458" s="304">
        <v>65.638000000000005</v>
      </c>
      <c r="H1458" s="173">
        <v>1.8545</v>
      </c>
      <c r="I1458" s="174">
        <v>67.492500000000007</v>
      </c>
      <c r="J1458" s="175">
        <v>0.22226164190779008</v>
      </c>
      <c r="K1458" s="176">
        <v>82.49</v>
      </c>
      <c r="L1458" s="177">
        <v>577.42999999999995</v>
      </c>
    </row>
    <row r="1459" spans="1:12">
      <c r="A1459" s="169" t="s">
        <v>2414</v>
      </c>
      <c r="B1459" s="170" t="s">
        <v>484</v>
      </c>
      <c r="C1459" s="292" t="s">
        <v>2415</v>
      </c>
      <c r="D1459" s="290" t="s">
        <v>4862</v>
      </c>
      <c r="E1459" s="291" t="s">
        <v>3487</v>
      </c>
      <c r="F1459" s="299">
        <v>4</v>
      </c>
      <c r="G1459" s="304">
        <v>10.148</v>
      </c>
      <c r="H1459" s="173">
        <v>1.8545</v>
      </c>
      <c r="I1459" s="174">
        <v>12.0025</v>
      </c>
      <c r="J1459" s="175">
        <v>0.22226164190779008</v>
      </c>
      <c r="K1459" s="176">
        <v>14.67</v>
      </c>
      <c r="L1459" s="177">
        <v>58.68</v>
      </c>
    </row>
    <row r="1460" spans="1:12">
      <c r="A1460" s="179" t="s">
        <v>41</v>
      </c>
      <c r="B1460" s="180"/>
      <c r="C1460" s="195"/>
      <c r="D1460" s="181" t="s">
        <v>2416</v>
      </c>
      <c r="E1460" s="182"/>
      <c r="F1460" s="183"/>
      <c r="G1460" s="184"/>
      <c r="H1460" s="184"/>
      <c r="I1460" s="185"/>
      <c r="J1460" s="186"/>
      <c r="K1460" s="187"/>
      <c r="L1460" s="188">
        <v>12635.18</v>
      </c>
    </row>
    <row r="1461" spans="1:12" ht="15" thickBot="1">
      <c r="A1461" s="169" t="s">
        <v>2417</v>
      </c>
      <c r="B1461" s="170" t="s">
        <v>193</v>
      </c>
      <c r="C1461" s="292" t="s">
        <v>2418</v>
      </c>
      <c r="D1461" s="290" t="s">
        <v>2416</v>
      </c>
      <c r="E1461" s="291" t="s">
        <v>4235</v>
      </c>
      <c r="F1461" s="289">
        <v>2740.82</v>
      </c>
      <c r="G1461" s="304">
        <v>1.62</v>
      </c>
      <c r="H1461" s="304">
        <v>2.15</v>
      </c>
      <c r="I1461" s="174">
        <v>3.77</v>
      </c>
      <c r="J1461" s="175">
        <v>0.22226164190779008</v>
      </c>
      <c r="K1461" s="176">
        <v>4.6100000000000003</v>
      </c>
      <c r="L1461" s="177">
        <v>12635.18</v>
      </c>
    </row>
    <row r="1462" spans="1:12" ht="15" thickBot="1">
      <c r="A1462" s="164" t="s">
        <v>42</v>
      </c>
      <c r="B1462" s="165"/>
      <c r="C1462" s="165"/>
      <c r="D1462" s="166" t="s">
        <v>2419</v>
      </c>
      <c r="E1462" s="165"/>
      <c r="F1462" s="167"/>
      <c r="G1462" s="167"/>
      <c r="H1462" s="167"/>
      <c r="I1462" s="167"/>
      <c r="J1462" s="167"/>
      <c r="K1462" s="167"/>
      <c r="L1462" s="168">
        <v>151597.38</v>
      </c>
    </row>
    <row r="1463" spans="1:12">
      <c r="A1463" s="179" t="s">
        <v>43</v>
      </c>
      <c r="B1463" s="180"/>
      <c r="C1463" s="195"/>
      <c r="D1463" s="181" t="s">
        <v>230</v>
      </c>
      <c r="E1463" s="182"/>
      <c r="F1463" s="183"/>
      <c r="G1463" s="184"/>
      <c r="H1463" s="184"/>
      <c r="I1463" s="185"/>
      <c r="J1463" s="186"/>
      <c r="K1463" s="187"/>
      <c r="L1463" s="188">
        <v>13568.050000000003</v>
      </c>
    </row>
    <row r="1464" spans="1:12">
      <c r="A1464" s="196" t="s">
        <v>2420</v>
      </c>
      <c r="B1464" s="197"/>
      <c r="C1464" s="244"/>
      <c r="D1464" s="198" t="s">
        <v>2421</v>
      </c>
      <c r="E1464" s="245"/>
      <c r="F1464" s="246"/>
      <c r="G1464" s="247"/>
      <c r="H1464" s="247"/>
      <c r="I1464" s="203"/>
      <c r="J1464" s="203"/>
      <c r="K1464" s="203"/>
      <c r="L1464" s="204"/>
    </row>
    <row r="1465" spans="1:12" ht="27.6">
      <c r="A1465" s="169" t="s">
        <v>2422</v>
      </c>
      <c r="B1465" s="210" t="s">
        <v>189</v>
      </c>
      <c r="C1465" s="294">
        <v>96523</v>
      </c>
      <c r="D1465" s="295" t="s">
        <v>4461</v>
      </c>
      <c r="E1465" s="296" t="s">
        <v>4236</v>
      </c>
      <c r="F1465" s="289">
        <v>7.13</v>
      </c>
      <c r="G1465" s="306">
        <v>27.75</v>
      </c>
      <c r="H1465" s="306">
        <v>72.75</v>
      </c>
      <c r="I1465" s="174">
        <v>100.5</v>
      </c>
      <c r="J1465" s="175">
        <v>0.22226164190779008</v>
      </c>
      <c r="K1465" s="176">
        <v>122.84</v>
      </c>
      <c r="L1465" s="177">
        <v>875.85</v>
      </c>
    </row>
    <row r="1466" spans="1:12">
      <c r="A1466" s="169" t="s">
        <v>2423</v>
      </c>
      <c r="B1466" s="210" t="s">
        <v>193</v>
      </c>
      <c r="C1466" s="292" t="s">
        <v>248</v>
      </c>
      <c r="D1466" s="295" t="s">
        <v>4581</v>
      </c>
      <c r="E1466" s="296" t="s">
        <v>4235</v>
      </c>
      <c r="F1466" s="289">
        <v>8.3800000000000008</v>
      </c>
      <c r="G1466" s="306">
        <v>2.2200000000000002</v>
      </c>
      <c r="H1466" s="306">
        <v>5.22</v>
      </c>
      <c r="I1466" s="174">
        <v>7.4399999999999995</v>
      </c>
      <c r="J1466" s="175">
        <v>0.22226164190779008</v>
      </c>
      <c r="K1466" s="176">
        <v>9.09</v>
      </c>
      <c r="L1466" s="177">
        <v>76.17</v>
      </c>
    </row>
    <row r="1467" spans="1:12" ht="27.6">
      <c r="A1467" s="169" t="s">
        <v>2424</v>
      </c>
      <c r="B1467" s="210" t="s">
        <v>189</v>
      </c>
      <c r="C1467" s="292">
        <v>96620</v>
      </c>
      <c r="D1467" s="295" t="s">
        <v>4476</v>
      </c>
      <c r="E1467" s="296" t="s">
        <v>4236</v>
      </c>
      <c r="F1467" s="289">
        <v>0.42</v>
      </c>
      <c r="G1467" s="306">
        <v>341.23</v>
      </c>
      <c r="H1467" s="306">
        <v>201.35</v>
      </c>
      <c r="I1467" s="174">
        <v>542.58000000000004</v>
      </c>
      <c r="J1467" s="175">
        <v>0.22226164190779008</v>
      </c>
      <c r="K1467" s="176">
        <v>663.17</v>
      </c>
      <c r="L1467" s="177">
        <v>278.52999999999997</v>
      </c>
    </row>
    <row r="1468" spans="1:12" ht="41.4">
      <c r="A1468" s="169" t="s">
        <v>2425</v>
      </c>
      <c r="B1468" s="210" t="s">
        <v>189</v>
      </c>
      <c r="C1468" s="292">
        <v>96542</v>
      </c>
      <c r="D1468" s="295" t="s">
        <v>4464</v>
      </c>
      <c r="E1468" s="296" t="s">
        <v>4235</v>
      </c>
      <c r="F1468" s="289">
        <v>9.08</v>
      </c>
      <c r="G1468" s="306">
        <v>40.61</v>
      </c>
      <c r="H1468" s="306">
        <v>50.72</v>
      </c>
      <c r="I1468" s="174">
        <v>91.33</v>
      </c>
      <c r="J1468" s="175">
        <v>0.22226164190779008</v>
      </c>
      <c r="K1468" s="176">
        <v>111.63</v>
      </c>
      <c r="L1468" s="177">
        <v>1013.6</v>
      </c>
    </row>
    <row r="1469" spans="1:12" ht="27.6">
      <c r="A1469" s="169" t="s">
        <v>2426</v>
      </c>
      <c r="B1469" s="210" t="s">
        <v>189</v>
      </c>
      <c r="C1469" s="292">
        <v>96546</v>
      </c>
      <c r="D1469" s="295" t="s">
        <v>4468</v>
      </c>
      <c r="E1469" s="296" t="s">
        <v>327</v>
      </c>
      <c r="F1469" s="289">
        <v>98.92</v>
      </c>
      <c r="G1469" s="306">
        <v>12.219999999999999</v>
      </c>
      <c r="H1469" s="306">
        <v>2.63</v>
      </c>
      <c r="I1469" s="174">
        <v>14.849999999999998</v>
      </c>
      <c r="J1469" s="175">
        <v>0.22226164190779008</v>
      </c>
      <c r="K1469" s="176">
        <v>18.149999999999999</v>
      </c>
      <c r="L1469" s="177">
        <v>1795.4</v>
      </c>
    </row>
    <row r="1470" spans="1:12" ht="27.6">
      <c r="A1470" s="169" t="s">
        <v>2427</v>
      </c>
      <c r="B1470" s="210" t="s">
        <v>189</v>
      </c>
      <c r="C1470" s="292">
        <v>96556</v>
      </c>
      <c r="D1470" s="295" t="s">
        <v>4472</v>
      </c>
      <c r="E1470" s="296" t="s">
        <v>4236</v>
      </c>
      <c r="F1470" s="289">
        <v>2.77</v>
      </c>
      <c r="G1470" s="306">
        <v>474.37</v>
      </c>
      <c r="H1470" s="306">
        <v>214.5</v>
      </c>
      <c r="I1470" s="174">
        <v>688.87</v>
      </c>
      <c r="J1470" s="175">
        <v>0.22226164190779008</v>
      </c>
      <c r="K1470" s="176">
        <v>841.98</v>
      </c>
      <c r="L1470" s="177">
        <v>2332.2800000000002</v>
      </c>
    </row>
    <row r="1471" spans="1:12">
      <c r="A1471" s="169" t="s">
        <v>2428</v>
      </c>
      <c r="B1471" s="210" t="s">
        <v>189</v>
      </c>
      <c r="C1471" s="292">
        <v>93382</v>
      </c>
      <c r="D1471" s="295" t="s">
        <v>4418</v>
      </c>
      <c r="E1471" s="296" t="s">
        <v>4236</v>
      </c>
      <c r="F1471" s="289">
        <v>3.94</v>
      </c>
      <c r="G1471" s="306">
        <v>11.709999999999997</v>
      </c>
      <c r="H1471" s="306">
        <v>21.94</v>
      </c>
      <c r="I1471" s="174">
        <v>33.65</v>
      </c>
      <c r="J1471" s="175">
        <v>0.22226164190779008</v>
      </c>
      <c r="K1471" s="176">
        <v>41.13</v>
      </c>
      <c r="L1471" s="177">
        <v>162.05000000000001</v>
      </c>
    </row>
    <row r="1472" spans="1:12" ht="27.6">
      <c r="A1472" s="169" t="s">
        <v>2429</v>
      </c>
      <c r="B1472" s="211" t="s">
        <v>193</v>
      </c>
      <c r="C1472" s="293" t="s">
        <v>2430</v>
      </c>
      <c r="D1472" s="297" t="s">
        <v>4582</v>
      </c>
      <c r="E1472" s="298" t="s">
        <v>4236</v>
      </c>
      <c r="F1472" s="299">
        <v>4.1500000000000004</v>
      </c>
      <c r="G1472" s="310">
        <v>25.24</v>
      </c>
      <c r="H1472" s="310">
        <v>31.85</v>
      </c>
      <c r="I1472" s="174">
        <v>57.09</v>
      </c>
      <c r="J1472" s="175">
        <v>0.22226164190779008</v>
      </c>
      <c r="K1472" s="176">
        <v>69.78</v>
      </c>
      <c r="L1472" s="177">
        <v>289.58999999999997</v>
      </c>
    </row>
    <row r="1473" spans="1:12">
      <c r="A1473" s="196" t="s">
        <v>2431</v>
      </c>
      <c r="B1473" s="197"/>
      <c r="C1473" s="244"/>
      <c r="D1473" s="198" t="s">
        <v>258</v>
      </c>
      <c r="E1473" s="245"/>
      <c r="F1473" s="268"/>
      <c r="G1473" s="247"/>
      <c r="H1473" s="247"/>
      <c r="I1473" s="203"/>
      <c r="J1473" s="203"/>
      <c r="K1473" s="203"/>
      <c r="L1473" s="204"/>
    </row>
    <row r="1474" spans="1:12" ht="27.6">
      <c r="A1474" s="169" t="s">
        <v>2432</v>
      </c>
      <c r="B1474" s="210" t="s">
        <v>189</v>
      </c>
      <c r="C1474" s="294">
        <v>96527</v>
      </c>
      <c r="D1474" s="295" t="s">
        <v>4462</v>
      </c>
      <c r="E1474" s="296" t="s">
        <v>4236</v>
      </c>
      <c r="F1474" s="289">
        <v>5.04</v>
      </c>
      <c r="G1474" s="306">
        <v>36.61999999999999</v>
      </c>
      <c r="H1474" s="209">
        <v>95.27</v>
      </c>
      <c r="I1474" s="174">
        <v>131.88999999999999</v>
      </c>
      <c r="J1474" s="175">
        <v>0.22226164190779008</v>
      </c>
      <c r="K1474" s="176">
        <v>161.19999999999999</v>
      </c>
      <c r="L1474" s="177">
        <v>812.45</v>
      </c>
    </row>
    <row r="1475" spans="1:12">
      <c r="A1475" s="169" t="s">
        <v>2433</v>
      </c>
      <c r="B1475" s="210" t="s">
        <v>193</v>
      </c>
      <c r="C1475" s="292" t="s">
        <v>248</v>
      </c>
      <c r="D1475" s="295" t="s">
        <v>4581</v>
      </c>
      <c r="E1475" s="296" t="s">
        <v>4235</v>
      </c>
      <c r="F1475" s="289">
        <v>2.89</v>
      </c>
      <c r="G1475" s="306">
        <v>2.2200000000000002</v>
      </c>
      <c r="H1475" s="209">
        <v>5.22</v>
      </c>
      <c r="I1475" s="174">
        <v>7.4399999999999995</v>
      </c>
      <c r="J1475" s="175">
        <v>0.22226164190779008</v>
      </c>
      <c r="K1475" s="176">
        <v>9.09</v>
      </c>
      <c r="L1475" s="177">
        <v>26.27</v>
      </c>
    </row>
    <row r="1476" spans="1:12" ht="27.6">
      <c r="A1476" s="169" t="s">
        <v>2434</v>
      </c>
      <c r="B1476" s="210" t="s">
        <v>189</v>
      </c>
      <c r="C1476" s="292">
        <v>96620</v>
      </c>
      <c r="D1476" s="295" t="s">
        <v>4476</v>
      </c>
      <c r="E1476" s="296" t="s">
        <v>4236</v>
      </c>
      <c r="F1476" s="289">
        <v>0.14000000000000001</v>
      </c>
      <c r="G1476" s="306">
        <v>341.23</v>
      </c>
      <c r="H1476" s="209">
        <v>201.35</v>
      </c>
      <c r="I1476" s="174">
        <v>542.58000000000004</v>
      </c>
      <c r="J1476" s="175">
        <v>0.22226164190779008</v>
      </c>
      <c r="K1476" s="176">
        <v>663.17</v>
      </c>
      <c r="L1476" s="177">
        <v>92.84</v>
      </c>
    </row>
    <row r="1477" spans="1:12" ht="27.6">
      <c r="A1477" s="169" t="s">
        <v>2435</v>
      </c>
      <c r="B1477" s="210" t="s">
        <v>189</v>
      </c>
      <c r="C1477" s="292">
        <v>96536</v>
      </c>
      <c r="D1477" s="295" t="s">
        <v>4463</v>
      </c>
      <c r="E1477" s="296" t="s">
        <v>4235</v>
      </c>
      <c r="F1477" s="289">
        <v>19.66</v>
      </c>
      <c r="G1477" s="306">
        <v>53.21</v>
      </c>
      <c r="H1477" s="209">
        <v>33.18</v>
      </c>
      <c r="I1477" s="174">
        <v>86.39</v>
      </c>
      <c r="J1477" s="175">
        <v>0.22226164190779008</v>
      </c>
      <c r="K1477" s="176">
        <v>105.59</v>
      </c>
      <c r="L1477" s="177">
        <v>2075.9</v>
      </c>
    </row>
    <row r="1478" spans="1:12" ht="27.6">
      <c r="A1478" s="169" t="s">
        <v>2436</v>
      </c>
      <c r="B1478" s="210" t="s">
        <v>189</v>
      </c>
      <c r="C1478" s="292">
        <v>96543</v>
      </c>
      <c r="D1478" s="295" t="s">
        <v>4465</v>
      </c>
      <c r="E1478" s="296" t="s">
        <v>327</v>
      </c>
      <c r="F1478" s="289">
        <v>22.25</v>
      </c>
      <c r="G1478" s="306">
        <v>12.879999999999999</v>
      </c>
      <c r="H1478" s="209">
        <v>6.98</v>
      </c>
      <c r="I1478" s="174">
        <v>19.86</v>
      </c>
      <c r="J1478" s="175">
        <v>0.22226164190779008</v>
      </c>
      <c r="K1478" s="176">
        <v>24.27</v>
      </c>
      <c r="L1478" s="177">
        <v>540.01</v>
      </c>
    </row>
    <row r="1479" spans="1:12" ht="27.6">
      <c r="A1479" s="169" t="s">
        <v>2437</v>
      </c>
      <c r="B1479" s="210" t="s">
        <v>189</v>
      </c>
      <c r="C1479" s="292">
        <v>96544</v>
      </c>
      <c r="D1479" s="295" t="s">
        <v>4466</v>
      </c>
      <c r="E1479" s="296" t="s">
        <v>327</v>
      </c>
      <c r="F1479" s="289">
        <v>0.52</v>
      </c>
      <c r="G1479" s="306">
        <v>13.249999999999998</v>
      </c>
      <c r="H1479" s="209">
        <v>4.99</v>
      </c>
      <c r="I1479" s="174">
        <v>18.239999999999998</v>
      </c>
      <c r="J1479" s="175">
        <v>0.22226164190779008</v>
      </c>
      <c r="K1479" s="176">
        <v>22.29</v>
      </c>
      <c r="L1479" s="177">
        <v>11.59</v>
      </c>
    </row>
    <row r="1480" spans="1:12" ht="27.6">
      <c r="A1480" s="169" t="s">
        <v>2438</v>
      </c>
      <c r="B1480" s="210" t="s">
        <v>189</v>
      </c>
      <c r="C1480" s="292">
        <v>96545</v>
      </c>
      <c r="D1480" s="295" t="s">
        <v>4467</v>
      </c>
      <c r="E1480" s="296" t="s">
        <v>327</v>
      </c>
      <c r="F1480" s="289">
        <v>33.18</v>
      </c>
      <c r="G1480" s="306">
        <v>13.190000000000001</v>
      </c>
      <c r="H1480" s="209">
        <v>3.57</v>
      </c>
      <c r="I1480" s="174">
        <v>16.760000000000002</v>
      </c>
      <c r="J1480" s="175">
        <v>0.22226164190779008</v>
      </c>
      <c r="K1480" s="176">
        <v>20.49</v>
      </c>
      <c r="L1480" s="177">
        <v>679.86</v>
      </c>
    </row>
    <row r="1481" spans="1:12" ht="27.6">
      <c r="A1481" s="169" t="s">
        <v>2439</v>
      </c>
      <c r="B1481" s="210" t="s">
        <v>189</v>
      </c>
      <c r="C1481" s="292">
        <v>96546</v>
      </c>
      <c r="D1481" s="295" t="s">
        <v>4468</v>
      </c>
      <c r="E1481" s="296" t="s">
        <v>327</v>
      </c>
      <c r="F1481" s="289">
        <v>61.91</v>
      </c>
      <c r="G1481" s="306">
        <v>12.219999999999999</v>
      </c>
      <c r="H1481" s="209">
        <v>2.63</v>
      </c>
      <c r="I1481" s="174">
        <v>14.849999999999998</v>
      </c>
      <c r="J1481" s="175">
        <v>0.22226164190779008</v>
      </c>
      <c r="K1481" s="176">
        <v>18.149999999999999</v>
      </c>
      <c r="L1481" s="177">
        <v>1123.67</v>
      </c>
    </row>
    <row r="1482" spans="1:12" ht="27.6">
      <c r="A1482" s="169" t="s">
        <v>2440</v>
      </c>
      <c r="B1482" s="210" t="s">
        <v>189</v>
      </c>
      <c r="C1482" s="292">
        <v>96547</v>
      </c>
      <c r="D1482" s="295" t="s">
        <v>4469</v>
      </c>
      <c r="E1482" s="296" t="s">
        <v>327</v>
      </c>
      <c r="F1482" s="289">
        <v>5</v>
      </c>
      <c r="G1482" s="306">
        <v>10.540000000000001</v>
      </c>
      <c r="H1482" s="209">
        <v>1.95</v>
      </c>
      <c r="I1482" s="174">
        <v>12.49</v>
      </c>
      <c r="J1482" s="175">
        <v>0.22226164190779008</v>
      </c>
      <c r="K1482" s="176">
        <v>15.27</v>
      </c>
      <c r="L1482" s="177">
        <v>76.349999999999994</v>
      </c>
    </row>
    <row r="1483" spans="1:12" ht="41.4">
      <c r="A1483" s="169" t="s">
        <v>2441</v>
      </c>
      <c r="B1483" s="210" t="s">
        <v>189</v>
      </c>
      <c r="C1483" s="292">
        <v>96557</v>
      </c>
      <c r="D1483" s="295" t="s">
        <v>4473</v>
      </c>
      <c r="E1483" s="296" t="s">
        <v>4236</v>
      </c>
      <c r="F1483" s="289">
        <v>1.69</v>
      </c>
      <c r="G1483" s="306">
        <v>471.53</v>
      </c>
      <c r="H1483" s="209">
        <v>16.23</v>
      </c>
      <c r="I1483" s="174">
        <v>487.76</v>
      </c>
      <c r="J1483" s="175">
        <v>0.22226164190779008</v>
      </c>
      <c r="K1483" s="176">
        <v>596.16999999999996</v>
      </c>
      <c r="L1483" s="177">
        <v>1007.53</v>
      </c>
    </row>
    <row r="1484" spans="1:12">
      <c r="A1484" s="169" t="s">
        <v>2442</v>
      </c>
      <c r="B1484" s="210" t="s">
        <v>189</v>
      </c>
      <c r="C1484" s="292">
        <v>93382</v>
      </c>
      <c r="D1484" s="295" t="s">
        <v>4418</v>
      </c>
      <c r="E1484" s="296" t="s">
        <v>4236</v>
      </c>
      <c r="F1484" s="289">
        <v>3.21</v>
      </c>
      <c r="G1484" s="306">
        <v>11.709999999999997</v>
      </c>
      <c r="H1484" s="209">
        <v>21.94</v>
      </c>
      <c r="I1484" s="174">
        <v>33.65</v>
      </c>
      <c r="J1484" s="175">
        <v>0.22226164190779008</v>
      </c>
      <c r="K1484" s="176">
        <v>41.13</v>
      </c>
      <c r="L1484" s="177">
        <v>132.03</v>
      </c>
    </row>
    <row r="1485" spans="1:12" ht="27.6">
      <c r="A1485" s="169" t="s">
        <v>2443</v>
      </c>
      <c r="B1485" s="211" t="s">
        <v>193</v>
      </c>
      <c r="C1485" s="293" t="s">
        <v>2430</v>
      </c>
      <c r="D1485" s="297" t="s">
        <v>4582</v>
      </c>
      <c r="E1485" s="298" t="s">
        <v>4236</v>
      </c>
      <c r="F1485" s="299">
        <v>2.38</v>
      </c>
      <c r="G1485" s="310">
        <v>25.24</v>
      </c>
      <c r="H1485" s="214">
        <v>31.85</v>
      </c>
      <c r="I1485" s="174">
        <v>57.09</v>
      </c>
      <c r="J1485" s="175">
        <v>0.22226164190779008</v>
      </c>
      <c r="K1485" s="176">
        <v>69.78</v>
      </c>
      <c r="L1485" s="177">
        <v>166.08</v>
      </c>
    </row>
    <row r="1486" spans="1:12">
      <c r="A1486" s="179" t="s">
        <v>44</v>
      </c>
      <c r="B1486" s="180"/>
      <c r="C1486" s="195"/>
      <c r="D1486" s="181" t="s">
        <v>2444</v>
      </c>
      <c r="E1486" s="182"/>
      <c r="F1486" s="183"/>
      <c r="G1486" s="184"/>
      <c r="H1486" s="184"/>
      <c r="I1486" s="185"/>
      <c r="J1486" s="186"/>
      <c r="K1486" s="187"/>
      <c r="L1486" s="188">
        <v>25467.57</v>
      </c>
    </row>
    <row r="1487" spans="1:12">
      <c r="A1487" s="196" t="s">
        <v>2445</v>
      </c>
      <c r="B1487" s="197"/>
      <c r="C1487" s="244"/>
      <c r="D1487" s="198" t="s">
        <v>281</v>
      </c>
      <c r="E1487" s="245"/>
      <c r="F1487" s="246"/>
      <c r="G1487" s="247"/>
      <c r="H1487" s="247"/>
      <c r="I1487" s="203"/>
      <c r="J1487" s="203"/>
      <c r="K1487" s="203"/>
      <c r="L1487" s="204"/>
    </row>
    <row r="1488" spans="1:12" ht="27.6">
      <c r="A1488" s="169" t="s">
        <v>2446</v>
      </c>
      <c r="B1488" s="210" t="s">
        <v>189</v>
      </c>
      <c r="C1488" s="294">
        <v>97087</v>
      </c>
      <c r="D1488" s="295" t="s">
        <v>4499</v>
      </c>
      <c r="E1488" s="296" t="s">
        <v>4235</v>
      </c>
      <c r="F1488" s="289">
        <v>8.73</v>
      </c>
      <c r="G1488" s="306">
        <v>2.29</v>
      </c>
      <c r="H1488" s="306">
        <v>0.36</v>
      </c>
      <c r="I1488" s="174">
        <v>2.65</v>
      </c>
      <c r="J1488" s="175">
        <v>0.22226164190779008</v>
      </c>
      <c r="K1488" s="176">
        <v>3.24</v>
      </c>
      <c r="L1488" s="177">
        <v>28.29</v>
      </c>
    </row>
    <row r="1489" spans="1:12" ht="27.6">
      <c r="A1489" s="169" t="s">
        <v>2447</v>
      </c>
      <c r="B1489" s="190" t="s">
        <v>189</v>
      </c>
      <c r="C1489" s="293">
        <v>97096</v>
      </c>
      <c r="D1489" s="297" t="s">
        <v>4501</v>
      </c>
      <c r="E1489" s="298" t="s">
        <v>4236</v>
      </c>
      <c r="F1489" s="299">
        <v>0.87</v>
      </c>
      <c r="G1489" s="310">
        <v>434.5</v>
      </c>
      <c r="H1489" s="310">
        <v>15.22</v>
      </c>
      <c r="I1489" s="174">
        <v>449.72</v>
      </c>
      <c r="J1489" s="175">
        <v>0.22226164190779008</v>
      </c>
      <c r="K1489" s="176">
        <v>549.67999999999995</v>
      </c>
      <c r="L1489" s="177">
        <v>478.22</v>
      </c>
    </row>
    <row r="1490" spans="1:12">
      <c r="A1490" s="196" t="s">
        <v>2448</v>
      </c>
      <c r="B1490" s="197"/>
      <c r="C1490" s="244"/>
      <c r="D1490" s="198" t="s">
        <v>285</v>
      </c>
      <c r="E1490" s="199"/>
      <c r="F1490" s="201"/>
      <c r="G1490" s="202"/>
      <c r="H1490" s="202"/>
      <c r="I1490" s="203"/>
      <c r="J1490" s="203"/>
      <c r="K1490" s="203"/>
      <c r="L1490" s="204"/>
    </row>
    <row r="1491" spans="1:12" ht="41.4">
      <c r="A1491" s="169" t="s">
        <v>2449</v>
      </c>
      <c r="B1491" s="210" t="s">
        <v>189</v>
      </c>
      <c r="C1491" s="294">
        <v>92413</v>
      </c>
      <c r="D1491" s="295" t="s">
        <v>4380</v>
      </c>
      <c r="E1491" s="296" t="s">
        <v>4235</v>
      </c>
      <c r="F1491" s="289">
        <v>18.72</v>
      </c>
      <c r="G1491" s="306">
        <v>85.550000000000011</v>
      </c>
      <c r="H1491" s="306">
        <v>56.31</v>
      </c>
      <c r="I1491" s="174">
        <v>141.86000000000001</v>
      </c>
      <c r="J1491" s="175">
        <v>0.22226164190779008</v>
      </c>
      <c r="K1491" s="176">
        <v>173.39</v>
      </c>
      <c r="L1491" s="177">
        <v>3245.86</v>
      </c>
    </row>
    <row r="1492" spans="1:12" ht="41.4">
      <c r="A1492" s="169" t="s">
        <v>2450</v>
      </c>
      <c r="B1492" s="210" t="s">
        <v>189</v>
      </c>
      <c r="C1492" s="292">
        <v>92775</v>
      </c>
      <c r="D1492" s="295" t="s">
        <v>4386</v>
      </c>
      <c r="E1492" s="296" t="s">
        <v>327</v>
      </c>
      <c r="F1492" s="289">
        <v>27</v>
      </c>
      <c r="G1492" s="306">
        <v>12.8</v>
      </c>
      <c r="H1492" s="306">
        <v>7.23</v>
      </c>
      <c r="I1492" s="174">
        <v>20.03</v>
      </c>
      <c r="J1492" s="175">
        <v>0.22226164190779008</v>
      </c>
      <c r="K1492" s="176">
        <v>24.48</v>
      </c>
      <c r="L1492" s="177">
        <v>660.96</v>
      </c>
    </row>
    <row r="1493" spans="1:12" ht="41.4">
      <c r="A1493" s="169" t="s">
        <v>2451</v>
      </c>
      <c r="B1493" s="210" t="s">
        <v>189</v>
      </c>
      <c r="C1493" s="292">
        <v>92778</v>
      </c>
      <c r="D1493" s="295" t="s">
        <v>4389</v>
      </c>
      <c r="E1493" s="296" t="s">
        <v>327</v>
      </c>
      <c r="F1493" s="289">
        <v>61.91</v>
      </c>
      <c r="G1493" s="306">
        <v>12.18</v>
      </c>
      <c r="H1493" s="306">
        <v>2.57</v>
      </c>
      <c r="I1493" s="174">
        <v>14.75</v>
      </c>
      <c r="J1493" s="175">
        <v>0.22226164190779008</v>
      </c>
      <c r="K1493" s="176">
        <v>18.03</v>
      </c>
      <c r="L1493" s="177">
        <v>1116.24</v>
      </c>
    </row>
    <row r="1494" spans="1:12" ht="27.6">
      <c r="A1494" s="169" t="s">
        <v>2452</v>
      </c>
      <c r="B1494" s="211" t="s">
        <v>193</v>
      </c>
      <c r="C1494" s="293" t="s">
        <v>2453</v>
      </c>
      <c r="D1494" s="297" t="s">
        <v>4595</v>
      </c>
      <c r="E1494" s="298" t="s">
        <v>4592</v>
      </c>
      <c r="F1494" s="299">
        <v>0.99</v>
      </c>
      <c r="G1494" s="310">
        <v>474.62</v>
      </c>
      <c r="H1494" s="310">
        <v>167.49</v>
      </c>
      <c r="I1494" s="174">
        <v>642.11</v>
      </c>
      <c r="J1494" s="175">
        <v>0.22226164190779008</v>
      </c>
      <c r="K1494" s="176">
        <v>784.83</v>
      </c>
      <c r="L1494" s="177">
        <v>776.98</v>
      </c>
    </row>
    <row r="1495" spans="1:12">
      <c r="A1495" s="196" t="s">
        <v>2454</v>
      </c>
      <c r="B1495" s="197"/>
      <c r="C1495" s="244"/>
      <c r="D1495" s="198" t="s">
        <v>297</v>
      </c>
      <c r="E1495" s="245"/>
      <c r="F1495" s="246"/>
      <c r="G1495" s="247"/>
      <c r="H1495" s="247"/>
      <c r="I1495" s="203"/>
      <c r="J1495" s="203"/>
      <c r="K1495" s="203"/>
      <c r="L1495" s="204"/>
    </row>
    <row r="1496" spans="1:12" ht="41.4">
      <c r="A1496" s="169" t="s">
        <v>2455</v>
      </c>
      <c r="B1496" s="210" t="s">
        <v>189</v>
      </c>
      <c r="C1496" s="294">
        <v>92456</v>
      </c>
      <c r="D1496" s="295" t="s">
        <v>4381</v>
      </c>
      <c r="E1496" s="296" t="s">
        <v>4235</v>
      </c>
      <c r="F1496" s="289">
        <v>19.809999999999999</v>
      </c>
      <c r="G1496" s="306">
        <v>72.349999999999994</v>
      </c>
      <c r="H1496" s="209">
        <v>52.42</v>
      </c>
      <c r="I1496" s="174">
        <v>124.77</v>
      </c>
      <c r="J1496" s="175">
        <v>0.22226164190779008</v>
      </c>
      <c r="K1496" s="176">
        <v>152.5</v>
      </c>
      <c r="L1496" s="177">
        <v>3021.03</v>
      </c>
    </row>
    <row r="1497" spans="1:12" ht="41.4">
      <c r="A1497" s="169" t="s">
        <v>2456</v>
      </c>
      <c r="B1497" s="210" t="s">
        <v>189</v>
      </c>
      <c r="C1497" s="292">
        <v>92775</v>
      </c>
      <c r="D1497" s="295" t="s">
        <v>4386</v>
      </c>
      <c r="E1497" s="296" t="s">
        <v>327</v>
      </c>
      <c r="F1497" s="289">
        <v>20.75</v>
      </c>
      <c r="G1497" s="306">
        <v>12.8</v>
      </c>
      <c r="H1497" s="209">
        <v>7.23</v>
      </c>
      <c r="I1497" s="174">
        <v>20.03</v>
      </c>
      <c r="J1497" s="175">
        <v>0.22226164190779008</v>
      </c>
      <c r="K1497" s="176">
        <v>24.48</v>
      </c>
      <c r="L1497" s="177">
        <v>507.96</v>
      </c>
    </row>
    <row r="1498" spans="1:12" ht="41.4">
      <c r="A1498" s="169" t="s">
        <v>2457</v>
      </c>
      <c r="B1498" s="210" t="s">
        <v>189</v>
      </c>
      <c r="C1498" s="292">
        <v>92776</v>
      </c>
      <c r="D1498" s="295" t="s">
        <v>4387</v>
      </c>
      <c r="E1498" s="296" t="s">
        <v>327</v>
      </c>
      <c r="F1498" s="289">
        <v>1.28</v>
      </c>
      <c r="G1498" s="306">
        <v>13.21</v>
      </c>
      <c r="H1498" s="209">
        <v>5.1100000000000003</v>
      </c>
      <c r="I1498" s="174">
        <v>18.32</v>
      </c>
      <c r="J1498" s="175">
        <v>0.22226164190779008</v>
      </c>
      <c r="K1498" s="176">
        <v>22.39</v>
      </c>
      <c r="L1498" s="177">
        <v>28.66</v>
      </c>
    </row>
    <row r="1499" spans="1:12" ht="41.4">
      <c r="A1499" s="169" t="s">
        <v>2458</v>
      </c>
      <c r="B1499" s="210" t="s">
        <v>189</v>
      </c>
      <c r="C1499" s="292">
        <v>92777</v>
      </c>
      <c r="D1499" s="295" t="s">
        <v>4388</v>
      </c>
      <c r="E1499" s="296" t="s">
        <v>327</v>
      </c>
      <c r="F1499" s="289">
        <v>42.82</v>
      </c>
      <c r="G1499" s="306">
        <v>13.16</v>
      </c>
      <c r="H1499" s="209">
        <v>3.59</v>
      </c>
      <c r="I1499" s="174">
        <v>16.75</v>
      </c>
      <c r="J1499" s="175">
        <v>0.22226164190779008</v>
      </c>
      <c r="K1499" s="176">
        <v>20.47</v>
      </c>
      <c r="L1499" s="177">
        <v>876.53</v>
      </c>
    </row>
    <row r="1500" spans="1:12" ht="41.4">
      <c r="A1500" s="169" t="s">
        <v>2459</v>
      </c>
      <c r="B1500" s="210" t="s">
        <v>189</v>
      </c>
      <c r="C1500" s="292">
        <v>92778</v>
      </c>
      <c r="D1500" s="295" t="s">
        <v>4389</v>
      </c>
      <c r="E1500" s="296" t="s">
        <v>327</v>
      </c>
      <c r="F1500" s="289">
        <v>53.09</v>
      </c>
      <c r="G1500" s="306">
        <v>12.18</v>
      </c>
      <c r="H1500" s="209">
        <v>2.57</v>
      </c>
      <c r="I1500" s="174">
        <v>14.75</v>
      </c>
      <c r="J1500" s="175">
        <v>0.22226164190779008</v>
      </c>
      <c r="K1500" s="176">
        <v>18.03</v>
      </c>
      <c r="L1500" s="177">
        <v>957.21</v>
      </c>
    </row>
    <row r="1501" spans="1:12" ht="41.4">
      <c r="A1501" s="169" t="s">
        <v>2460</v>
      </c>
      <c r="B1501" s="211" t="s">
        <v>193</v>
      </c>
      <c r="C1501" s="293" t="s">
        <v>307</v>
      </c>
      <c r="D1501" s="297" t="s">
        <v>4593</v>
      </c>
      <c r="E1501" s="298" t="s">
        <v>4592</v>
      </c>
      <c r="F1501" s="299">
        <v>1.46</v>
      </c>
      <c r="G1501" s="310">
        <v>457.83</v>
      </c>
      <c r="H1501" s="214">
        <v>31.75</v>
      </c>
      <c r="I1501" s="174">
        <v>489.58</v>
      </c>
      <c r="J1501" s="175">
        <v>0.22226164190779008</v>
      </c>
      <c r="K1501" s="176">
        <v>598.39</v>
      </c>
      <c r="L1501" s="177">
        <v>873.65</v>
      </c>
    </row>
    <row r="1502" spans="1:12">
      <c r="A1502" s="196" t="s">
        <v>2461</v>
      </c>
      <c r="B1502" s="197"/>
      <c r="C1502" s="244"/>
      <c r="D1502" s="198" t="s">
        <v>309</v>
      </c>
      <c r="E1502" s="245"/>
      <c r="F1502" s="246"/>
      <c r="G1502" s="247"/>
      <c r="H1502" s="247"/>
      <c r="I1502" s="203"/>
      <c r="J1502" s="203"/>
      <c r="K1502" s="203"/>
      <c r="L1502" s="204"/>
    </row>
    <row r="1503" spans="1:12" ht="41.4">
      <c r="A1503" s="169" t="s">
        <v>2462</v>
      </c>
      <c r="B1503" s="210" t="s">
        <v>189</v>
      </c>
      <c r="C1503" s="294">
        <v>92514</v>
      </c>
      <c r="D1503" s="295" t="s">
        <v>4382</v>
      </c>
      <c r="E1503" s="296" t="s">
        <v>4235</v>
      </c>
      <c r="F1503" s="289">
        <v>8.73</v>
      </c>
      <c r="G1503" s="209">
        <v>35.01</v>
      </c>
      <c r="H1503" s="209">
        <v>15.88</v>
      </c>
      <c r="I1503" s="174">
        <v>50.89</v>
      </c>
      <c r="J1503" s="175">
        <v>0.22226164190779008</v>
      </c>
      <c r="K1503" s="176">
        <v>62.2</v>
      </c>
      <c r="L1503" s="177">
        <v>543.01</v>
      </c>
    </row>
    <row r="1504" spans="1:12" ht="41.4">
      <c r="A1504" s="169" t="s">
        <v>2463</v>
      </c>
      <c r="B1504" s="210" t="s">
        <v>189</v>
      </c>
      <c r="C1504" s="292">
        <v>92785</v>
      </c>
      <c r="D1504" s="295" t="s">
        <v>4395</v>
      </c>
      <c r="E1504" s="296" t="s">
        <v>327</v>
      </c>
      <c r="F1504" s="289">
        <v>84.2</v>
      </c>
      <c r="G1504" s="209">
        <v>12.76</v>
      </c>
      <c r="H1504" s="209">
        <v>3.53</v>
      </c>
      <c r="I1504" s="174">
        <v>16.29</v>
      </c>
      <c r="J1504" s="175">
        <v>0.22226164190779008</v>
      </c>
      <c r="K1504" s="176">
        <v>19.91</v>
      </c>
      <c r="L1504" s="177">
        <v>1676.42</v>
      </c>
    </row>
    <row r="1505" spans="1:12" ht="41.4">
      <c r="A1505" s="169" t="s">
        <v>2464</v>
      </c>
      <c r="B1505" s="211" t="s">
        <v>193</v>
      </c>
      <c r="C1505" s="293" t="s">
        <v>307</v>
      </c>
      <c r="D1505" s="297" t="s">
        <v>4593</v>
      </c>
      <c r="E1505" s="298" t="s">
        <v>4592</v>
      </c>
      <c r="F1505" s="299">
        <v>0.87</v>
      </c>
      <c r="G1505" s="214">
        <v>457.83</v>
      </c>
      <c r="H1505" s="214">
        <v>31.75</v>
      </c>
      <c r="I1505" s="174">
        <v>489.58</v>
      </c>
      <c r="J1505" s="175">
        <v>0.22226164190779008</v>
      </c>
      <c r="K1505" s="176">
        <v>598.39</v>
      </c>
      <c r="L1505" s="177">
        <v>520.6</v>
      </c>
    </row>
    <row r="1506" spans="1:12">
      <c r="A1506" s="196" t="s">
        <v>2465</v>
      </c>
      <c r="B1506" s="197"/>
      <c r="C1506" s="244"/>
      <c r="D1506" s="198" t="s">
        <v>320</v>
      </c>
      <c r="E1506" s="245"/>
      <c r="F1506" s="246"/>
      <c r="G1506" s="247"/>
      <c r="H1506" s="247"/>
      <c r="I1506" s="203"/>
      <c r="J1506" s="203"/>
      <c r="K1506" s="203"/>
      <c r="L1506" s="204"/>
    </row>
    <row r="1507" spans="1:12" ht="96.6">
      <c r="A1507" s="169" t="s">
        <v>2466</v>
      </c>
      <c r="B1507" s="235" t="s">
        <v>220</v>
      </c>
      <c r="C1507" s="309" t="s">
        <v>2467</v>
      </c>
      <c r="D1507" s="297" t="s">
        <v>4602</v>
      </c>
      <c r="E1507" s="298" t="s">
        <v>327</v>
      </c>
      <c r="F1507" s="299">
        <v>222.64</v>
      </c>
      <c r="G1507" s="310">
        <v>14.37</v>
      </c>
      <c r="H1507" s="310">
        <v>9.58</v>
      </c>
      <c r="I1507" s="174">
        <v>23.95</v>
      </c>
      <c r="J1507" s="175">
        <v>0.22226164190779008</v>
      </c>
      <c r="K1507" s="176">
        <v>29.27</v>
      </c>
      <c r="L1507" s="177">
        <v>6516.67</v>
      </c>
    </row>
    <row r="1508" spans="1:12">
      <c r="A1508" s="196" t="s">
        <v>2468</v>
      </c>
      <c r="B1508" s="197"/>
      <c r="C1508" s="244"/>
      <c r="D1508" s="198" t="s">
        <v>332</v>
      </c>
      <c r="E1508" s="245"/>
      <c r="F1508" s="246"/>
      <c r="G1508" s="247"/>
      <c r="H1508" s="247"/>
      <c r="I1508" s="203"/>
      <c r="J1508" s="203"/>
      <c r="K1508" s="203"/>
      <c r="L1508" s="204"/>
    </row>
    <row r="1509" spans="1:12">
      <c r="A1509" s="222" t="s">
        <v>2469</v>
      </c>
      <c r="B1509" s="223"/>
      <c r="C1509" s="223"/>
      <c r="D1509" s="224" t="s">
        <v>2470</v>
      </c>
      <c r="E1509" s="225"/>
      <c r="F1509" s="227"/>
      <c r="G1509" s="228"/>
      <c r="H1509" s="228"/>
      <c r="I1509" s="229"/>
      <c r="J1509" s="230"/>
      <c r="K1509" s="231"/>
      <c r="L1509" s="232"/>
    </row>
    <row r="1510" spans="1:12" ht="27.6">
      <c r="A1510" s="169" t="s">
        <v>2471</v>
      </c>
      <c r="B1510" s="170" t="s">
        <v>220</v>
      </c>
      <c r="C1510" s="292" t="s">
        <v>354</v>
      </c>
      <c r="D1510" s="290" t="s">
        <v>4613</v>
      </c>
      <c r="E1510" s="291" t="s">
        <v>3487</v>
      </c>
      <c r="F1510" s="289">
        <v>3</v>
      </c>
      <c r="G1510" s="304">
        <v>197.68</v>
      </c>
      <c r="H1510" s="173">
        <v>55.97</v>
      </c>
      <c r="I1510" s="174">
        <v>253.65</v>
      </c>
      <c r="J1510" s="175">
        <v>0.22226164190779008</v>
      </c>
      <c r="K1510" s="176">
        <v>310.02999999999997</v>
      </c>
      <c r="L1510" s="177">
        <v>930.09</v>
      </c>
    </row>
    <row r="1511" spans="1:12" ht="27.6">
      <c r="A1511" s="169" t="s">
        <v>2472</v>
      </c>
      <c r="B1511" s="190" t="s">
        <v>193</v>
      </c>
      <c r="C1511" s="293" t="s">
        <v>363</v>
      </c>
      <c r="D1511" s="302" t="s">
        <v>4601</v>
      </c>
      <c r="E1511" s="307" t="s">
        <v>327</v>
      </c>
      <c r="F1511" s="299">
        <v>5.22</v>
      </c>
      <c r="G1511" s="308">
        <v>16.54</v>
      </c>
      <c r="H1511" s="194">
        <v>8.92</v>
      </c>
      <c r="I1511" s="174">
        <v>25.46</v>
      </c>
      <c r="J1511" s="175">
        <v>0.22226164190779008</v>
      </c>
      <c r="K1511" s="176">
        <v>31.12</v>
      </c>
      <c r="L1511" s="177">
        <v>162.44999999999999</v>
      </c>
    </row>
    <row r="1512" spans="1:12">
      <c r="A1512" s="196" t="s">
        <v>2473</v>
      </c>
      <c r="B1512" s="197"/>
      <c r="C1512" s="244"/>
      <c r="D1512" s="198" t="s">
        <v>2474</v>
      </c>
      <c r="E1512" s="199"/>
      <c r="F1512" s="201"/>
      <c r="G1512" s="202"/>
      <c r="H1512" s="202"/>
      <c r="I1512" s="203"/>
      <c r="J1512" s="203"/>
      <c r="K1512" s="203"/>
      <c r="L1512" s="204"/>
    </row>
    <row r="1513" spans="1:12">
      <c r="A1513" s="169" t="s">
        <v>2475</v>
      </c>
      <c r="B1513" s="211" t="s">
        <v>189</v>
      </c>
      <c r="C1513" s="309">
        <v>93186</v>
      </c>
      <c r="D1513" s="328" t="s">
        <v>367</v>
      </c>
      <c r="E1513" s="298" t="s">
        <v>3556</v>
      </c>
      <c r="F1513" s="299">
        <v>20.399999999999999</v>
      </c>
      <c r="G1513" s="310">
        <v>80.53</v>
      </c>
      <c r="H1513" s="214">
        <v>21.61</v>
      </c>
      <c r="I1513" s="174">
        <v>102.14</v>
      </c>
      <c r="J1513" s="175">
        <v>0.22226164190779008</v>
      </c>
      <c r="K1513" s="176">
        <v>124.84</v>
      </c>
      <c r="L1513" s="177">
        <v>2546.7399999999998</v>
      </c>
    </row>
    <row r="1514" spans="1:12">
      <c r="A1514" s="179" t="s">
        <v>45</v>
      </c>
      <c r="B1514" s="180"/>
      <c r="C1514" s="195"/>
      <c r="D1514" s="181" t="s">
        <v>2476</v>
      </c>
      <c r="E1514" s="182"/>
      <c r="F1514" s="183"/>
      <c r="G1514" s="184"/>
      <c r="H1514" s="184"/>
      <c r="I1514" s="185"/>
      <c r="J1514" s="186"/>
      <c r="K1514" s="187"/>
      <c r="L1514" s="188">
        <v>3209.54</v>
      </c>
    </row>
    <row r="1515" spans="1:12" ht="41.4">
      <c r="A1515" s="169" t="s">
        <v>2477</v>
      </c>
      <c r="B1515" s="170" t="s">
        <v>193</v>
      </c>
      <c r="C1515" s="300" t="s">
        <v>373</v>
      </c>
      <c r="D1515" s="290" t="s">
        <v>4620</v>
      </c>
      <c r="E1515" s="291" t="s">
        <v>4235</v>
      </c>
      <c r="F1515" s="289">
        <v>8.34</v>
      </c>
      <c r="G1515" s="304">
        <v>45.42</v>
      </c>
      <c r="H1515" s="173">
        <v>22.87</v>
      </c>
      <c r="I1515" s="174">
        <v>68.290000000000006</v>
      </c>
      <c r="J1515" s="175">
        <v>0.22226164190779008</v>
      </c>
      <c r="K1515" s="176">
        <v>83.47</v>
      </c>
      <c r="L1515" s="177">
        <v>696.14</v>
      </c>
    </row>
    <row r="1516" spans="1:12" ht="41.4">
      <c r="A1516" s="169" t="s">
        <v>2478</v>
      </c>
      <c r="B1516" s="170" t="s">
        <v>189</v>
      </c>
      <c r="C1516" s="292">
        <v>103322</v>
      </c>
      <c r="D1516" s="290" t="s">
        <v>4560</v>
      </c>
      <c r="E1516" s="291" t="s">
        <v>4235</v>
      </c>
      <c r="F1516" s="289">
        <v>32.08</v>
      </c>
      <c r="G1516" s="304">
        <v>40.369999999999997</v>
      </c>
      <c r="H1516" s="173">
        <v>18.11</v>
      </c>
      <c r="I1516" s="174">
        <v>58.48</v>
      </c>
      <c r="J1516" s="175">
        <v>0.22226164190779008</v>
      </c>
      <c r="K1516" s="176">
        <v>71.48</v>
      </c>
      <c r="L1516" s="177">
        <v>2293.08</v>
      </c>
    </row>
    <row r="1517" spans="1:12" ht="27.6">
      <c r="A1517" s="169" t="s">
        <v>2479</v>
      </c>
      <c r="B1517" s="211" t="s">
        <v>189</v>
      </c>
      <c r="C1517" s="293">
        <v>93203</v>
      </c>
      <c r="D1517" s="297" t="s">
        <v>4412</v>
      </c>
      <c r="E1517" s="298" t="s">
        <v>3556</v>
      </c>
      <c r="F1517" s="299">
        <v>13.9</v>
      </c>
      <c r="G1517" s="310">
        <v>11.06</v>
      </c>
      <c r="H1517" s="214">
        <v>1.91</v>
      </c>
      <c r="I1517" s="174">
        <v>12.97</v>
      </c>
      <c r="J1517" s="175">
        <v>0.22226164190779008</v>
      </c>
      <c r="K1517" s="176">
        <v>15.85</v>
      </c>
      <c r="L1517" s="177">
        <v>220.32</v>
      </c>
    </row>
    <row r="1518" spans="1:12">
      <c r="A1518" s="179" t="s">
        <v>46</v>
      </c>
      <c r="B1518" s="180"/>
      <c r="C1518" s="195"/>
      <c r="D1518" s="181" t="s">
        <v>385</v>
      </c>
      <c r="E1518" s="182"/>
      <c r="F1518" s="183"/>
      <c r="G1518" s="184"/>
      <c r="H1518" s="184"/>
      <c r="I1518" s="185"/>
      <c r="J1518" s="186"/>
      <c r="K1518" s="187"/>
      <c r="L1518" s="188">
        <v>7410.53</v>
      </c>
    </row>
    <row r="1519" spans="1:12">
      <c r="A1519" s="269" t="s">
        <v>2480</v>
      </c>
      <c r="B1519" s="270"/>
      <c r="C1519" s="244"/>
      <c r="D1519" s="198" t="s">
        <v>387</v>
      </c>
      <c r="E1519" s="245"/>
      <c r="F1519" s="261"/>
      <c r="G1519" s="262"/>
      <c r="H1519" s="262"/>
      <c r="I1519" s="203"/>
      <c r="J1519" s="203"/>
      <c r="K1519" s="203"/>
      <c r="L1519" s="204"/>
    </row>
    <row r="1520" spans="1:12" ht="69">
      <c r="A1520" s="169" t="s">
        <v>2481</v>
      </c>
      <c r="B1520" s="170" t="s">
        <v>484</v>
      </c>
      <c r="C1520" s="292" t="s">
        <v>2482</v>
      </c>
      <c r="D1520" s="290" t="s">
        <v>4616</v>
      </c>
      <c r="E1520" s="291" t="s">
        <v>4235</v>
      </c>
      <c r="F1520" s="327">
        <v>5.73</v>
      </c>
      <c r="G1520" s="304">
        <v>104.75</v>
      </c>
      <c r="H1520" s="173">
        <v>11.04</v>
      </c>
      <c r="I1520" s="174">
        <v>115.78999999999999</v>
      </c>
      <c r="J1520" s="175">
        <v>0.22226164190779008</v>
      </c>
      <c r="K1520" s="176">
        <v>141.53</v>
      </c>
      <c r="L1520" s="177">
        <v>810.97</v>
      </c>
    </row>
    <row r="1521" spans="1:12">
      <c r="A1521" s="196" t="s">
        <v>2483</v>
      </c>
      <c r="B1521" s="218"/>
      <c r="C1521" s="254"/>
      <c r="D1521" s="198" t="s">
        <v>2484</v>
      </c>
      <c r="E1521" s="255"/>
      <c r="F1521" s="256"/>
      <c r="G1521" s="257"/>
      <c r="H1521" s="257"/>
      <c r="I1521" s="258"/>
      <c r="J1521" s="258"/>
      <c r="K1521" s="258"/>
      <c r="L1521" s="259"/>
    </row>
    <row r="1522" spans="1:12" ht="27.6">
      <c r="A1522" s="169" t="s">
        <v>2485</v>
      </c>
      <c r="B1522" s="206" t="s">
        <v>189</v>
      </c>
      <c r="C1522" s="294" t="s">
        <v>2486</v>
      </c>
      <c r="D1522" s="295" t="s">
        <v>4624</v>
      </c>
      <c r="E1522" s="296" t="s">
        <v>4235</v>
      </c>
      <c r="F1522" s="289">
        <v>12.31</v>
      </c>
      <c r="G1522" s="306">
        <v>45.13</v>
      </c>
      <c r="H1522" s="306">
        <v>16.46</v>
      </c>
      <c r="I1522" s="311">
        <v>61.59</v>
      </c>
      <c r="J1522" s="175">
        <v>0.22226164190779008</v>
      </c>
      <c r="K1522" s="176">
        <v>75.28</v>
      </c>
      <c r="L1522" s="177">
        <v>926.7</v>
      </c>
    </row>
    <row r="1523" spans="1:12" ht="27.6">
      <c r="A1523" s="169" t="s">
        <v>2487</v>
      </c>
      <c r="B1523" s="170" t="s">
        <v>193</v>
      </c>
      <c r="C1523" s="292" t="s">
        <v>394</v>
      </c>
      <c r="D1523" s="290" t="s">
        <v>4625</v>
      </c>
      <c r="E1523" s="291" t="s">
        <v>4235</v>
      </c>
      <c r="F1523" s="289">
        <v>12.31</v>
      </c>
      <c r="G1523" s="304">
        <v>10.25</v>
      </c>
      <c r="H1523" s="304">
        <v>4.6100000000000003</v>
      </c>
      <c r="I1523" s="311">
        <v>14.86</v>
      </c>
      <c r="J1523" s="175">
        <v>0.22226164190779008</v>
      </c>
      <c r="K1523" s="176">
        <v>18.16</v>
      </c>
      <c r="L1523" s="177">
        <v>223.55</v>
      </c>
    </row>
    <row r="1524" spans="1:12" ht="27.6">
      <c r="A1524" s="169" t="s">
        <v>2488</v>
      </c>
      <c r="B1524" s="170" t="s">
        <v>189</v>
      </c>
      <c r="C1524" s="292">
        <v>98546</v>
      </c>
      <c r="D1524" s="290" t="s">
        <v>4523</v>
      </c>
      <c r="E1524" s="291" t="s">
        <v>4235</v>
      </c>
      <c r="F1524" s="289">
        <v>12.31</v>
      </c>
      <c r="G1524" s="304">
        <v>84.990000000000009</v>
      </c>
      <c r="H1524" s="304">
        <v>23.77</v>
      </c>
      <c r="I1524" s="311">
        <v>108.76</v>
      </c>
      <c r="J1524" s="175">
        <v>0.22226164190779008</v>
      </c>
      <c r="K1524" s="176">
        <v>132.93</v>
      </c>
      <c r="L1524" s="177">
        <v>1636.37</v>
      </c>
    </row>
    <row r="1525" spans="1:12" ht="27.6">
      <c r="A1525" s="169" t="s">
        <v>2489</v>
      </c>
      <c r="B1525" s="170" t="s">
        <v>189</v>
      </c>
      <c r="C1525" s="292">
        <v>98563</v>
      </c>
      <c r="D1525" s="290" t="s">
        <v>4526</v>
      </c>
      <c r="E1525" s="291" t="s">
        <v>4235</v>
      </c>
      <c r="F1525" s="289">
        <v>12.31</v>
      </c>
      <c r="G1525" s="304">
        <v>19.099999999999998</v>
      </c>
      <c r="H1525" s="304">
        <v>14.91</v>
      </c>
      <c r="I1525" s="311">
        <v>34.01</v>
      </c>
      <c r="J1525" s="175">
        <v>0.22226164190779008</v>
      </c>
      <c r="K1525" s="176">
        <v>41.57</v>
      </c>
      <c r="L1525" s="177">
        <v>511.73</v>
      </c>
    </row>
    <row r="1526" spans="1:12">
      <c r="A1526" s="169" t="s">
        <v>2490</v>
      </c>
      <c r="B1526" s="170" t="s">
        <v>193</v>
      </c>
      <c r="C1526" s="292" t="s">
        <v>398</v>
      </c>
      <c r="D1526" s="290" t="s">
        <v>4626</v>
      </c>
      <c r="E1526" s="291" t="s">
        <v>3556</v>
      </c>
      <c r="F1526" s="289">
        <v>12.3</v>
      </c>
      <c r="G1526" s="304">
        <v>26.3</v>
      </c>
      <c r="H1526" s="304">
        <v>21.9</v>
      </c>
      <c r="I1526" s="311">
        <v>48.2</v>
      </c>
      <c r="J1526" s="175">
        <v>0.22226164190779008</v>
      </c>
      <c r="K1526" s="176">
        <v>58.91</v>
      </c>
      <c r="L1526" s="177">
        <v>724.59</v>
      </c>
    </row>
    <row r="1527" spans="1:12" ht="55.2">
      <c r="A1527" s="169" t="s">
        <v>2491</v>
      </c>
      <c r="B1527" s="170" t="s">
        <v>193</v>
      </c>
      <c r="C1527" s="292" t="s">
        <v>405</v>
      </c>
      <c r="D1527" s="290" t="s">
        <v>4627</v>
      </c>
      <c r="E1527" s="291" t="s">
        <v>4235</v>
      </c>
      <c r="F1527" s="289">
        <v>3.44</v>
      </c>
      <c r="G1527" s="304">
        <v>54.97</v>
      </c>
      <c r="H1527" s="304">
        <v>37.04</v>
      </c>
      <c r="I1527" s="311">
        <v>92.009999999999991</v>
      </c>
      <c r="J1527" s="175">
        <v>0.22226164190779008</v>
      </c>
      <c r="K1527" s="176">
        <v>112.46</v>
      </c>
      <c r="L1527" s="177">
        <v>386.86</v>
      </c>
    </row>
    <row r="1528" spans="1:12" ht="27.6">
      <c r="A1528" s="169" t="s">
        <v>2492</v>
      </c>
      <c r="B1528" s="170" t="s">
        <v>193</v>
      </c>
      <c r="C1528" s="292" t="s">
        <v>407</v>
      </c>
      <c r="D1528" s="290" t="s">
        <v>4623</v>
      </c>
      <c r="E1528" s="291" t="s">
        <v>3556</v>
      </c>
      <c r="F1528" s="289">
        <v>12.3</v>
      </c>
      <c r="G1528" s="304">
        <v>39.799999999999997</v>
      </c>
      <c r="H1528" s="304">
        <v>10.93</v>
      </c>
      <c r="I1528" s="311">
        <v>50.73</v>
      </c>
      <c r="J1528" s="175">
        <v>0.22226164190779008</v>
      </c>
      <c r="K1528" s="176">
        <v>62.01</v>
      </c>
      <c r="L1528" s="177">
        <v>762.72</v>
      </c>
    </row>
    <row r="1529" spans="1:12" ht="27.6">
      <c r="A1529" s="169" t="s">
        <v>2493</v>
      </c>
      <c r="B1529" s="170" t="s">
        <v>189</v>
      </c>
      <c r="C1529" s="292">
        <v>98555</v>
      </c>
      <c r="D1529" s="290" t="s">
        <v>4524</v>
      </c>
      <c r="E1529" s="291" t="s">
        <v>4235</v>
      </c>
      <c r="F1529" s="289">
        <v>7.47</v>
      </c>
      <c r="G1529" s="304">
        <v>14.070000000000002</v>
      </c>
      <c r="H1529" s="304">
        <v>13.35</v>
      </c>
      <c r="I1529" s="311">
        <v>27.42</v>
      </c>
      <c r="J1529" s="175">
        <v>0.22226164190779008</v>
      </c>
      <c r="K1529" s="176">
        <v>33.51</v>
      </c>
      <c r="L1529" s="177">
        <v>250.32</v>
      </c>
    </row>
    <row r="1530" spans="1:12" ht="27.6">
      <c r="A1530" s="169" t="s">
        <v>2494</v>
      </c>
      <c r="B1530" s="170" t="s">
        <v>193</v>
      </c>
      <c r="C1530" s="292" t="s">
        <v>413</v>
      </c>
      <c r="D1530" s="290" t="s">
        <v>4629</v>
      </c>
      <c r="E1530" s="291" t="s">
        <v>3556</v>
      </c>
      <c r="F1530" s="289">
        <v>12.3</v>
      </c>
      <c r="G1530" s="304">
        <v>33.44</v>
      </c>
      <c r="H1530" s="304">
        <v>10.49</v>
      </c>
      <c r="I1530" s="311">
        <v>43.93</v>
      </c>
      <c r="J1530" s="175">
        <v>0.22226164190779008</v>
      </c>
      <c r="K1530" s="176">
        <v>53.69</v>
      </c>
      <c r="L1530" s="177">
        <v>660.39</v>
      </c>
    </row>
    <row r="1531" spans="1:12" ht="27.6">
      <c r="A1531" s="169" t="s">
        <v>2495</v>
      </c>
      <c r="B1531" s="190" t="s">
        <v>193</v>
      </c>
      <c r="C1531" s="293" t="s">
        <v>415</v>
      </c>
      <c r="D1531" s="302" t="s">
        <v>4630</v>
      </c>
      <c r="E1531" s="307" t="s">
        <v>3556</v>
      </c>
      <c r="F1531" s="299">
        <v>17.86</v>
      </c>
      <c r="G1531" s="308">
        <v>13.16</v>
      </c>
      <c r="H1531" s="308">
        <v>10.49</v>
      </c>
      <c r="I1531" s="311">
        <v>23.65</v>
      </c>
      <c r="J1531" s="175">
        <v>0.22226164190779008</v>
      </c>
      <c r="K1531" s="176">
        <v>28.91</v>
      </c>
      <c r="L1531" s="177">
        <v>516.33000000000004</v>
      </c>
    </row>
    <row r="1532" spans="1:12">
      <c r="A1532" s="179" t="s">
        <v>47</v>
      </c>
      <c r="B1532" s="180"/>
      <c r="C1532" s="195"/>
      <c r="D1532" s="181" t="s">
        <v>2496</v>
      </c>
      <c r="E1532" s="182"/>
      <c r="F1532" s="183"/>
      <c r="G1532" s="184"/>
      <c r="H1532" s="184"/>
      <c r="I1532" s="185"/>
      <c r="J1532" s="186"/>
      <c r="K1532" s="187"/>
      <c r="L1532" s="188">
        <v>21741.09</v>
      </c>
    </row>
    <row r="1533" spans="1:12" ht="27.6">
      <c r="A1533" s="169" t="s">
        <v>2497</v>
      </c>
      <c r="B1533" s="170" t="s">
        <v>220</v>
      </c>
      <c r="C1533" s="292" t="s">
        <v>420</v>
      </c>
      <c r="D1533" s="290" t="s">
        <v>4657</v>
      </c>
      <c r="E1533" s="291" t="s">
        <v>3487</v>
      </c>
      <c r="F1533" s="289">
        <v>1</v>
      </c>
      <c r="G1533" s="304">
        <v>309.39999999999998</v>
      </c>
      <c r="H1533" s="173">
        <v>54.6</v>
      </c>
      <c r="I1533" s="174">
        <v>364</v>
      </c>
      <c r="J1533" s="175">
        <v>0.22226164190779008</v>
      </c>
      <c r="K1533" s="176">
        <v>444.9</v>
      </c>
      <c r="L1533" s="177">
        <v>444.9</v>
      </c>
    </row>
    <row r="1534" spans="1:12" ht="55.2">
      <c r="A1534" s="169" t="s">
        <v>2498</v>
      </c>
      <c r="B1534" s="170" t="s">
        <v>220</v>
      </c>
      <c r="C1534" s="292" t="s">
        <v>2499</v>
      </c>
      <c r="D1534" s="290" t="s">
        <v>5083</v>
      </c>
      <c r="E1534" s="291" t="s">
        <v>3487</v>
      </c>
      <c r="F1534" s="289">
        <v>1</v>
      </c>
      <c r="G1534" s="304">
        <v>2038.3</v>
      </c>
      <c r="H1534" s="173">
        <v>359.7</v>
      </c>
      <c r="I1534" s="174">
        <v>2398</v>
      </c>
      <c r="J1534" s="175">
        <v>0.22226164190779008</v>
      </c>
      <c r="K1534" s="176">
        <v>2930.98</v>
      </c>
      <c r="L1534" s="177">
        <v>2930.98</v>
      </c>
    </row>
    <row r="1535" spans="1:12" ht="55.2">
      <c r="A1535" s="169" t="s">
        <v>2500</v>
      </c>
      <c r="B1535" s="170" t="s">
        <v>220</v>
      </c>
      <c r="C1535" s="292" t="s">
        <v>2501</v>
      </c>
      <c r="D1535" s="290" t="s">
        <v>5084</v>
      </c>
      <c r="E1535" s="291" t="s">
        <v>3487</v>
      </c>
      <c r="F1535" s="289">
        <v>2</v>
      </c>
      <c r="G1535" s="304">
        <v>2065.5</v>
      </c>
      <c r="H1535" s="173">
        <v>364.5</v>
      </c>
      <c r="I1535" s="174">
        <v>2430</v>
      </c>
      <c r="J1535" s="175">
        <v>0.22226164190779008</v>
      </c>
      <c r="K1535" s="176">
        <v>2970.1</v>
      </c>
      <c r="L1535" s="177">
        <v>5940.2</v>
      </c>
    </row>
    <row r="1536" spans="1:12" ht="27.6">
      <c r="A1536" s="169" t="s">
        <v>2502</v>
      </c>
      <c r="B1536" s="170" t="s">
        <v>220</v>
      </c>
      <c r="C1536" s="292" t="s">
        <v>2503</v>
      </c>
      <c r="D1536" s="290" t="s">
        <v>5097</v>
      </c>
      <c r="E1536" s="291" t="s">
        <v>3487</v>
      </c>
      <c r="F1536" s="289">
        <v>1</v>
      </c>
      <c r="G1536" s="304">
        <v>2402.2399999999998</v>
      </c>
      <c r="H1536" s="173">
        <v>304.72000000000003</v>
      </c>
      <c r="I1536" s="174">
        <v>2706.96</v>
      </c>
      <c r="J1536" s="175">
        <v>0.22226164190779008</v>
      </c>
      <c r="K1536" s="176">
        <v>3308.61</v>
      </c>
      <c r="L1536" s="177">
        <v>3308.61</v>
      </c>
    </row>
    <row r="1537" spans="1:12" ht="55.2">
      <c r="A1537" s="169" t="s">
        <v>2504</v>
      </c>
      <c r="B1537" s="170" t="s">
        <v>220</v>
      </c>
      <c r="C1537" s="292" t="s">
        <v>503</v>
      </c>
      <c r="D1537" s="290" t="s">
        <v>4634</v>
      </c>
      <c r="E1537" s="291" t="s">
        <v>3487</v>
      </c>
      <c r="F1537" s="289">
        <v>1</v>
      </c>
      <c r="G1537" s="304">
        <v>3531.373333333333</v>
      </c>
      <c r="H1537" s="173">
        <v>71.44</v>
      </c>
      <c r="I1537" s="174">
        <v>3602.813333333333</v>
      </c>
      <c r="J1537" s="175">
        <v>0.22226164190779008</v>
      </c>
      <c r="K1537" s="176">
        <v>4403.58</v>
      </c>
      <c r="L1537" s="177">
        <v>4403.58</v>
      </c>
    </row>
    <row r="1538" spans="1:12" ht="69">
      <c r="A1538" s="169" t="s">
        <v>2505</v>
      </c>
      <c r="B1538" s="170" t="s">
        <v>220</v>
      </c>
      <c r="C1538" s="292" t="s">
        <v>2506</v>
      </c>
      <c r="D1538" s="290" t="s">
        <v>4650</v>
      </c>
      <c r="E1538" s="291" t="s">
        <v>3487</v>
      </c>
      <c r="F1538" s="299">
        <v>1</v>
      </c>
      <c r="G1538" s="304">
        <v>3748.663333333333</v>
      </c>
      <c r="H1538" s="173">
        <v>107.16</v>
      </c>
      <c r="I1538" s="174">
        <v>3855.8233333333328</v>
      </c>
      <c r="J1538" s="175">
        <v>0.22226164190779008</v>
      </c>
      <c r="K1538" s="176">
        <v>4712.82</v>
      </c>
      <c r="L1538" s="177">
        <v>4712.82</v>
      </c>
    </row>
    <row r="1539" spans="1:12">
      <c r="A1539" s="179" t="s">
        <v>48</v>
      </c>
      <c r="B1539" s="180"/>
      <c r="C1539" s="195"/>
      <c r="D1539" s="181" t="s">
        <v>2507</v>
      </c>
      <c r="E1539" s="182"/>
      <c r="F1539" s="183"/>
      <c r="G1539" s="184"/>
      <c r="H1539" s="184"/>
      <c r="I1539" s="185"/>
      <c r="J1539" s="186"/>
      <c r="K1539" s="187"/>
      <c r="L1539" s="188">
        <v>7205.08</v>
      </c>
    </row>
    <row r="1540" spans="1:12" ht="41.4">
      <c r="A1540" s="169" t="s">
        <v>2508</v>
      </c>
      <c r="B1540" s="210" t="s">
        <v>189</v>
      </c>
      <c r="C1540" s="292">
        <v>87879</v>
      </c>
      <c r="D1540" s="290" t="s">
        <v>4241</v>
      </c>
      <c r="E1540" s="291" t="s">
        <v>4235</v>
      </c>
      <c r="F1540" s="289">
        <v>24.63</v>
      </c>
      <c r="G1540" s="306">
        <v>2.0500000000000003</v>
      </c>
      <c r="H1540" s="306">
        <v>1.94</v>
      </c>
      <c r="I1540" s="311">
        <v>3.99</v>
      </c>
      <c r="J1540" s="175">
        <v>0.22226164190779008</v>
      </c>
      <c r="K1540" s="176">
        <v>4.88</v>
      </c>
      <c r="L1540" s="177">
        <v>120.19</v>
      </c>
    </row>
    <row r="1541" spans="1:12" ht="41.4">
      <c r="A1541" s="169" t="s">
        <v>2509</v>
      </c>
      <c r="B1541" s="210" t="s">
        <v>189</v>
      </c>
      <c r="C1541" s="292">
        <v>87882</v>
      </c>
      <c r="D1541" s="290" t="s">
        <v>4242</v>
      </c>
      <c r="E1541" s="291" t="s">
        <v>4235</v>
      </c>
      <c r="F1541" s="289">
        <v>2.13</v>
      </c>
      <c r="G1541" s="306">
        <v>4.68</v>
      </c>
      <c r="H1541" s="306">
        <v>0.99</v>
      </c>
      <c r="I1541" s="311">
        <v>5.67</v>
      </c>
      <c r="J1541" s="175">
        <v>0.22226164190779008</v>
      </c>
      <c r="K1541" s="176">
        <v>6.93</v>
      </c>
      <c r="L1541" s="177">
        <v>14.76</v>
      </c>
    </row>
    <row r="1542" spans="1:12" ht="41.4">
      <c r="A1542" s="169" t="s">
        <v>2510</v>
      </c>
      <c r="B1542" s="210" t="s">
        <v>189</v>
      </c>
      <c r="C1542" s="292">
        <v>87904</v>
      </c>
      <c r="D1542" s="290" t="s">
        <v>4243</v>
      </c>
      <c r="E1542" s="291" t="s">
        <v>4235</v>
      </c>
      <c r="F1542" s="289">
        <v>43.97</v>
      </c>
      <c r="G1542" s="306">
        <v>3.5100000000000007</v>
      </c>
      <c r="H1542" s="306">
        <v>6.13</v>
      </c>
      <c r="I1542" s="311">
        <v>9.64</v>
      </c>
      <c r="J1542" s="175">
        <v>0.22226164190779008</v>
      </c>
      <c r="K1542" s="176">
        <v>11.78</v>
      </c>
      <c r="L1542" s="177">
        <v>517.97</v>
      </c>
    </row>
    <row r="1543" spans="1:12" ht="55.2">
      <c r="A1543" s="169" t="s">
        <v>2511</v>
      </c>
      <c r="B1543" s="170" t="s">
        <v>189</v>
      </c>
      <c r="C1543" s="292">
        <v>87529</v>
      </c>
      <c r="D1543" s="290" t="s">
        <v>4237</v>
      </c>
      <c r="E1543" s="291" t="s">
        <v>4235</v>
      </c>
      <c r="F1543" s="289">
        <v>24.63</v>
      </c>
      <c r="G1543" s="304">
        <v>17.519999999999996</v>
      </c>
      <c r="H1543" s="304">
        <v>15.53</v>
      </c>
      <c r="I1543" s="311">
        <v>33.049999999999997</v>
      </c>
      <c r="J1543" s="175">
        <v>0.22226164190779008</v>
      </c>
      <c r="K1543" s="176">
        <v>40.4</v>
      </c>
      <c r="L1543" s="177">
        <v>995.05</v>
      </c>
    </row>
    <row r="1544" spans="1:12" ht="41.4">
      <c r="A1544" s="169" t="s">
        <v>2512</v>
      </c>
      <c r="B1544" s="170" t="s">
        <v>189</v>
      </c>
      <c r="C1544" s="292">
        <v>90407</v>
      </c>
      <c r="D1544" s="290" t="s">
        <v>4327</v>
      </c>
      <c r="E1544" s="291" t="s">
        <v>4235</v>
      </c>
      <c r="F1544" s="289">
        <v>2.13</v>
      </c>
      <c r="G1544" s="304">
        <v>21.839999999999996</v>
      </c>
      <c r="H1544" s="304">
        <v>28.07</v>
      </c>
      <c r="I1544" s="311">
        <v>49.91</v>
      </c>
      <c r="J1544" s="175">
        <v>0.22226164190779008</v>
      </c>
      <c r="K1544" s="176">
        <v>61</v>
      </c>
      <c r="L1544" s="177">
        <v>129.93</v>
      </c>
    </row>
    <row r="1545" spans="1:12" ht="41.4">
      <c r="A1545" s="169" t="s">
        <v>2513</v>
      </c>
      <c r="B1545" s="170" t="s">
        <v>189</v>
      </c>
      <c r="C1545" s="292">
        <v>87775</v>
      </c>
      <c r="D1545" s="290" t="s">
        <v>4240</v>
      </c>
      <c r="E1545" s="291" t="s">
        <v>4235</v>
      </c>
      <c r="F1545" s="289">
        <v>43.97</v>
      </c>
      <c r="G1545" s="304">
        <v>25.1</v>
      </c>
      <c r="H1545" s="304">
        <v>31.22</v>
      </c>
      <c r="I1545" s="311">
        <v>56.32</v>
      </c>
      <c r="J1545" s="175">
        <v>0.22226164190779008</v>
      </c>
      <c r="K1545" s="176">
        <v>68.84</v>
      </c>
      <c r="L1545" s="177">
        <v>3026.89</v>
      </c>
    </row>
    <row r="1546" spans="1:12" ht="27.6">
      <c r="A1546" s="169" t="s">
        <v>2514</v>
      </c>
      <c r="B1546" s="190" t="s">
        <v>484</v>
      </c>
      <c r="C1546" s="292" t="s">
        <v>613</v>
      </c>
      <c r="D1546" s="302" t="s">
        <v>4751</v>
      </c>
      <c r="E1546" s="307" t="s">
        <v>4235</v>
      </c>
      <c r="F1546" s="299">
        <v>12.99</v>
      </c>
      <c r="G1546" s="308">
        <v>127</v>
      </c>
      <c r="H1546" s="308">
        <v>24.18</v>
      </c>
      <c r="I1546" s="311">
        <v>151.18</v>
      </c>
      <c r="J1546" s="175">
        <v>0.22226164190779008</v>
      </c>
      <c r="K1546" s="176">
        <v>184.78</v>
      </c>
      <c r="L1546" s="177">
        <v>2400.29</v>
      </c>
    </row>
    <row r="1547" spans="1:12">
      <c r="A1547" s="179" t="s">
        <v>49</v>
      </c>
      <c r="B1547" s="180"/>
      <c r="C1547" s="195"/>
      <c r="D1547" s="181" t="s">
        <v>628</v>
      </c>
      <c r="E1547" s="182"/>
      <c r="F1547" s="183"/>
      <c r="G1547" s="184"/>
      <c r="H1547" s="184"/>
      <c r="I1547" s="185"/>
      <c r="J1547" s="186"/>
      <c r="K1547" s="187"/>
      <c r="L1547" s="188">
        <v>3339.43</v>
      </c>
    </row>
    <row r="1548" spans="1:12" ht="41.4">
      <c r="A1548" s="169" t="s">
        <v>2515</v>
      </c>
      <c r="B1548" s="170" t="s">
        <v>189</v>
      </c>
      <c r="C1548" s="292">
        <v>87630</v>
      </c>
      <c r="D1548" s="290" t="s">
        <v>4239</v>
      </c>
      <c r="E1548" s="291" t="s">
        <v>4235</v>
      </c>
      <c r="F1548" s="289">
        <v>10.93</v>
      </c>
      <c r="G1548" s="304">
        <v>24.379999999999995</v>
      </c>
      <c r="H1548" s="173">
        <v>10.53</v>
      </c>
      <c r="I1548" s="174">
        <v>34.909999999999997</v>
      </c>
      <c r="J1548" s="175">
        <v>0.22226164190779008</v>
      </c>
      <c r="K1548" s="176">
        <v>42.67</v>
      </c>
      <c r="L1548" s="177">
        <v>466.38</v>
      </c>
    </row>
    <row r="1549" spans="1:12" ht="55.2">
      <c r="A1549" s="169" t="s">
        <v>2516</v>
      </c>
      <c r="B1549" s="170" t="s">
        <v>484</v>
      </c>
      <c r="C1549" s="292" t="s">
        <v>2517</v>
      </c>
      <c r="D1549" s="290" t="s">
        <v>4780</v>
      </c>
      <c r="E1549" s="291" t="s">
        <v>4235</v>
      </c>
      <c r="F1549" s="289">
        <v>2.13</v>
      </c>
      <c r="G1549" s="304">
        <v>323.82</v>
      </c>
      <c r="H1549" s="173">
        <v>38.31</v>
      </c>
      <c r="I1549" s="174">
        <v>362.13</v>
      </c>
      <c r="J1549" s="175">
        <v>0.22226164190779008</v>
      </c>
      <c r="K1549" s="176">
        <v>442.62</v>
      </c>
      <c r="L1549" s="177">
        <v>942.78</v>
      </c>
    </row>
    <row r="1550" spans="1:12" ht="55.2">
      <c r="A1550" s="169" t="s">
        <v>2518</v>
      </c>
      <c r="B1550" s="170" t="s">
        <v>484</v>
      </c>
      <c r="C1550" s="292" t="s">
        <v>631</v>
      </c>
      <c r="D1550" s="290" t="s">
        <v>4756</v>
      </c>
      <c r="E1550" s="291" t="s">
        <v>4235</v>
      </c>
      <c r="F1550" s="289">
        <v>6.45</v>
      </c>
      <c r="G1550" s="304">
        <v>170.78</v>
      </c>
      <c r="H1550" s="173">
        <v>19.29</v>
      </c>
      <c r="I1550" s="174">
        <v>190.07</v>
      </c>
      <c r="J1550" s="175">
        <v>0.22226164190779008</v>
      </c>
      <c r="K1550" s="176">
        <v>232.32</v>
      </c>
      <c r="L1550" s="177">
        <v>1498.46</v>
      </c>
    </row>
    <row r="1551" spans="1:12" ht="41.4">
      <c r="A1551" s="169" t="s">
        <v>2519</v>
      </c>
      <c r="B1551" s="170" t="s">
        <v>484</v>
      </c>
      <c r="C1551" s="292" t="s">
        <v>646</v>
      </c>
      <c r="D1551" s="290" t="s">
        <v>4758</v>
      </c>
      <c r="E1551" s="291" t="s">
        <v>4235</v>
      </c>
      <c r="F1551" s="299">
        <v>2.36</v>
      </c>
      <c r="G1551" s="304">
        <v>142.03</v>
      </c>
      <c r="H1551" s="173">
        <v>7.67</v>
      </c>
      <c r="I1551" s="174">
        <v>149.69999999999999</v>
      </c>
      <c r="J1551" s="175">
        <v>0.22226164190779008</v>
      </c>
      <c r="K1551" s="176">
        <v>182.97</v>
      </c>
      <c r="L1551" s="177">
        <v>431.81</v>
      </c>
    </row>
    <row r="1552" spans="1:12">
      <c r="A1552" s="179" t="s">
        <v>50</v>
      </c>
      <c r="B1552" s="180"/>
      <c r="C1552" s="195"/>
      <c r="D1552" s="181" t="s">
        <v>651</v>
      </c>
      <c r="E1552" s="182"/>
      <c r="F1552" s="183"/>
      <c r="G1552" s="184"/>
      <c r="H1552" s="184"/>
      <c r="I1552" s="185"/>
      <c r="J1552" s="186"/>
      <c r="K1552" s="187"/>
      <c r="L1552" s="188">
        <v>2934.9599999999996</v>
      </c>
    </row>
    <row r="1553" spans="1:12" ht="41.4">
      <c r="A1553" s="169" t="s">
        <v>2520</v>
      </c>
      <c r="B1553" s="170" t="s">
        <v>484</v>
      </c>
      <c r="C1553" s="292" t="s">
        <v>653</v>
      </c>
      <c r="D1553" s="290" t="s">
        <v>4744</v>
      </c>
      <c r="E1553" s="291" t="s">
        <v>4235</v>
      </c>
      <c r="F1553" s="289">
        <v>4.47</v>
      </c>
      <c r="G1553" s="304">
        <v>462.79</v>
      </c>
      <c r="H1553" s="173">
        <v>20.440000000000001</v>
      </c>
      <c r="I1553" s="174">
        <v>483.23</v>
      </c>
      <c r="J1553" s="175">
        <v>0.22226164190779008</v>
      </c>
      <c r="K1553" s="176">
        <v>590.63</v>
      </c>
      <c r="L1553" s="177">
        <v>2640.12</v>
      </c>
    </row>
    <row r="1554" spans="1:12" ht="27.6">
      <c r="A1554" s="169" t="s">
        <v>2521</v>
      </c>
      <c r="B1554" s="206" t="s">
        <v>193</v>
      </c>
      <c r="C1554" s="292">
        <v>96114</v>
      </c>
      <c r="D1554" s="290" t="s">
        <v>4455</v>
      </c>
      <c r="E1554" s="291" t="s">
        <v>4235</v>
      </c>
      <c r="F1554" s="289">
        <v>1.98</v>
      </c>
      <c r="G1554" s="304">
        <v>68.110000000000014</v>
      </c>
      <c r="H1554" s="173">
        <v>12.93</v>
      </c>
      <c r="I1554" s="174">
        <v>81.04000000000002</v>
      </c>
      <c r="J1554" s="175">
        <v>0.22226164190779008</v>
      </c>
      <c r="K1554" s="176">
        <v>99.05</v>
      </c>
      <c r="L1554" s="177">
        <v>196.12</v>
      </c>
    </row>
    <row r="1555" spans="1:12" ht="27.6">
      <c r="A1555" s="169" t="s">
        <v>2522</v>
      </c>
      <c r="B1555" s="190" t="s">
        <v>189</v>
      </c>
      <c r="C1555" s="293">
        <v>96121</v>
      </c>
      <c r="D1555" s="302" t="s">
        <v>4456</v>
      </c>
      <c r="E1555" s="307" t="s">
        <v>3556</v>
      </c>
      <c r="F1555" s="299">
        <v>5.7</v>
      </c>
      <c r="G1555" s="308">
        <v>11.2</v>
      </c>
      <c r="H1555" s="194">
        <v>2.97</v>
      </c>
      <c r="I1555" s="174">
        <v>14.17</v>
      </c>
      <c r="J1555" s="175">
        <v>0.22226164190779008</v>
      </c>
      <c r="K1555" s="176">
        <v>17.32</v>
      </c>
      <c r="L1555" s="177">
        <v>98.72</v>
      </c>
    </row>
    <row r="1556" spans="1:12">
      <c r="A1556" s="179" t="s">
        <v>51</v>
      </c>
      <c r="B1556" s="180"/>
      <c r="C1556" s="195"/>
      <c r="D1556" s="181" t="s">
        <v>664</v>
      </c>
      <c r="E1556" s="182"/>
      <c r="F1556" s="183"/>
      <c r="G1556" s="184"/>
      <c r="H1556" s="184"/>
      <c r="I1556" s="185"/>
      <c r="J1556" s="186"/>
      <c r="K1556" s="187"/>
      <c r="L1556" s="188">
        <v>1528.1</v>
      </c>
    </row>
    <row r="1557" spans="1:12" ht="55.2">
      <c r="A1557" s="169" t="s">
        <v>2523</v>
      </c>
      <c r="B1557" s="170" t="s">
        <v>484</v>
      </c>
      <c r="C1557" s="292" t="s">
        <v>666</v>
      </c>
      <c r="D1557" s="290" t="s">
        <v>4761</v>
      </c>
      <c r="E1557" s="291" t="s">
        <v>3556</v>
      </c>
      <c r="F1557" s="289">
        <v>7</v>
      </c>
      <c r="G1557" s="304">
        <v>36.549999999999997</v>
      </c>
      <c r="H1557" s="173">
        <v>4.17</v>
      </c>
      <c r="I1557" s="174">
        <v>40.72</v>
      </c>
      <c r="J1557" s="175">
        <v>0.22226164190779008</v>
      </c>
      <c r="K1557" s="176">
        <v>49.77</v>
      </c>
      <c r="L1557" s="177">
        <v>348.39</v>
      </c>
    </row>
    <row r="1558" spans="1:12">
      <c r="A1558" s="169" t="s">
        <v>2524</v>
      </c>
      <c r="B1558" s="170" t="s">
        <v>484</v>
      </c>
      <c r="C1558" s="292" t="s">
        <v>674</v>
      </c>
      <c r="D1558" s="290" t="s">
        <v>4765</v>
      </c>
      <c r="E1558" s="291" t="s">
        <v>3556</v>
      </c>
      <c r="F1558" s="289">
        <v>6.75</v>
      </c>
      <c r="G1558" s="304">
        <v>97.57</v>
      </c>
      <c r="H1558" s="173">
        <v>11.98</v>
      </c>
      <c r="I1558" s="174">
        <v>109.55</v>
      </c>
      <c r="J1558" s="175">
        <v>0.22226164190779008</v>
      </c>
      <c r="K1558" s="176">
        <v>133.9</v>
      </c>
      <c r="L1558" s="177">
        <v>903.83</v>
      </c>
    </row>
    <row r="1559" spans="1:12">
      <c r="A1559" s="169" t="s">
        <v>2525</v>
      </c>
      <c r="B1559" s="170" t="s">
        <v>484</v>
      </c>
      <c r="C1559" s="292" t="s">
        <v>676</v>
      </c>
      <c r="D1559" s="290" t="s">
        <v>4765</v>
      </c>
      <c r="E1559" s="291" t="s">
        <v>3556</v>
      </c>
      <c r="F1559" s="299">
        <v>2.5</v>
      </c>
      <c r="G1559" s="304">
        <v>78.3</v>
      </c>
      <c r="H1559" s="173">
        <v>11.98</v>
      </c>
      <c r="I1559" s="174">
        <v>90.28</v>
      </c>
      <c r="J1559" s="175">
        <v>0.22226164190779008</v>
      </c>
      <c r="K1559" s="176">
        <v>110.35</v>
      </c>
      <c r="L1559" s="177">
        <v>275.88</v>
      </c>
    </row>
    <row r="1560" spans="1:12">
      <c r="A1560" s="179" t="s">
        <v>52</v>
      </c>
      <c r="B1560" s="180"/>
      <c r="C1560" s="195"/>
      <c r="D1560" s="181" t="s">
        <v>687</v>
      </c>
      <c r="E1560" s="182"/>
      <c r="F1560" s="183"/>
      <c r="G1560" s="184"/>
      <c r="H1560" s="184"/>
      <c r="I1560" s="185"/>
      <c r="J1560" s="186"/>
      <c r="K1560" s="187"/>
      <c r="L1560" s="188">
        <v>3972.1900000000005</v>
      </c>
    </row>
    <row r="1561" spans="1:12" ht="41.4">
      <c r="A1561" s="169" t="s">
        <v>2526</v>
      </c>
      <c r="B1561" s="170" t="s">
        <v>220</v>
      </c>
      <c r="C1561" s="292" t="s">
        <v>689</v>
      </c>
      <c r="D1561" s="290" t="s">
        <v>4718</v>
      </c>
      <c r="E1561" s="291" t="s">
        <v>4570</v>
      </c>
      <c r="F1561" s="289">
        <v>1</v>
      </c>
      <c r="G1561" s="304">
        <v>823.71</v>
      </c>
      <c r="H1561" s="304">
        <v>37.04</v>
      </c>
      <c r="I1561" s="311">
        <v>860.75</v>
      </c>
      <c r="J1561" s="175">
        <v>0.22226164190779008</v>
      </c>
      <c r="K1561" s="176">
        <v>1052.06</v>
      </c>
      <c r="L1561" s="177">
        <v>1052.06</v>
      </c>
    </row>
    <row r="1562" spans="1:12" ht="27.6">
      <c r="A1562" s="169" t="s">
        <v>2527</v>
      </c>
      <c r="B1562" s="170" t="s">
        <v>484</v>
      </c>
      <c r="C1562" s="292" t="s">
        <v>696</v>
      </c>
      <c r="D1562" s="290" t="s">
        <v>4714</v>
      </c>
      <c r="E1562" s="291" t="s">
        <v>4570</v>
      </c>
      <c r="F1562" s="289">
        <v>1</v>
      </c>
      <c r="G1562" s="304">
        <v>208.8</v>
      </c>
      <c r="H1562" s="304">
        <v>29.11</v>
      </c>
      <c r="I1562" s="311">
        <v>237.91000000000003</v>
      </c>
      <c r="J1562" s="175">
        <v>0.22226164190779008</v>
      </c>
      <c r="K1562" s="176">
        <v>290.79000000000002</v>
      </c>
      <c r="L1562" s="177">
        <v>290.79000000000002</v>
      </c>
    </row>
    <row r="1563" spans="1:12" ht="41.4">
      <c r="A1563" s="169" t="s">
        <v>2528</v>
      </c>
      <c r="B1563" s="170" t="s">
        <v>484</v>
      </c>
      <c r="C1563" s="292" t="s">
        <v>706</v>
      </c>
      <c r="D1563" s="290" t="s">
        <v>4721</v>
      </c>
      <c r="E1563" s="291" t="s">
        <v>4570</v>
      </c>
      <c r="F1563" s="289">
        <v>1</v>
      </c>
      <c r="G1563" s="304">
        <v>884.13</v>
      </c>
      <c r="H1563" s="304">
        <v>27.28</v>
      </c>
      <c r="I1563" s="311">
        <v>911.41</v>
      </c>
      <c r="J1563" s="175">
        <v>0.22226164190779008</v>
      </c>
      <c r="K1563" s="176">
        <v>1113.98</v>
      </c>
      <c r="L1563" s="177">
        <v>1113.98</v>
      </c>
    </row>
    <row r="1564" spans="1:12" ht="27.6">
      <c r="A1564" s="169" t="s">
        <v>2529</v>
      </c>
      <c r="B1564" s="170" t="s">
        <v>484</v>
      </c>
      <c r="C1564" s="292" t="s">
        <v>708</v>
      </c>
      <c r="D1564" s="290" t="s">
        <v>4722</v>
      </c>
      <c r="E1564" s="291" t="s">
        <v>3487</v>
      </c>
      <c r="F1564" s="289">
        <v>1</v>
      </c>
      <c r="G1564" s="304">
        <v>639.9</v>
      </c>
      <c r="H1564" s="304">
        <v>18.52</v>
      </c>
      <c r="I1564" s="311">
        <v>658.42</v>
      </c>
      <c r="J1564" s="175">
        <v>0.22226164190779008</v>
      </c>
      <c r="K1564" s="176">
        <v>804.76</v>
      </c>
      <c r="L1564" s="177">
        <v>804.76</v>
      </c>
    </row>
    <row r="1565" spans="1:12" ht="27.6">
      <c r="A1565" s="169" t="s">
        <v>2530</v>
      </c>
      <c r="B1565" s="206" t="s">
        <v>193</v>
      </c>
      <c r="C1565" s="292" t="s">
        <v>714</v>
      </c>
      <c r="D1565" s="290" t="s">
        <v>4724</v>
      </c>
      <c r="E1565" s="291" t="s">
        <v>3487</v>
      </c>
      <c r="F1565" s="289">
        <v>1</v>
      </c>
      <c r="G1565" s="304">
        <v>41.15</v>
      </c>
      <c r="H1565" s="304">
        <v>7.84</v>
      </c>
      <c r="I1565" s="311">
        <v>48.989999999999995</v>
      </c>
      <c r="J1565" s="175">
        <v>0.22226164190779008</v>
      </c>
      <c r="K1565" s="176">
        <v>59.88</v>
      </c>
      <c r="L1565" s="177">
        <v>59.88</v>
      </c>
    </row>
    <row r="1566" spans="1:12">
      <c r="A1566" s="169" t="s">
        <v>2531</v>
      </c>
      <c r="B1566" s="170" t="s">
        <v>484</v>
      </c>
      <c r="C1566" s="292" t="s">
        <v>716</v>
      </c>
      <c r="D1566" s="290" t="s">
        <v>4738</v>
      </c>
      <c r="E1566" s="291" t="s">
        <v>3487</v>
      </c>
      <c r="F1566" s="289">
        <v>1</v>
      </c>
      <c r="G1566" s="304">
        <v>165.23</v>
      </c>
      <c r="H1566" s="304">
        <v>19.14</v>
      </c>
      <c r="I1566" s="311">
        <v>184.37</v>
      </c>
      <c r="J1566" s="175">
        <v>0.22226164190779008</v>
      </c>
      <c r="K1566" s="176">
        <v>225.35</v>
      </c>
      <c r="L1566" s="177">
        <v>225.35</v>
      </c>
    </row>
    <row r="1567" spans="1:12" ht="27.6">
      <c r="A1567" s="169" t="s">
        <v>2532</v>
      </c>
      <c r="B1567" s="170" t="s">
        <v>189</v>
      </c>
      <c r="C1567" s="292">
        <v>95547</v>
      </c>
      <c r="D1567" s="290" t="s">
        <v>4438</v>
      </c>
      <c r="E1567" s="291" t="s">
        <v>3487</v>
      </c>
      <c r="F1567" s="289">
        <v>1</v>
      </c>
      <c r="G1567" s="304">
        <v>40.01</v>
      </c>
      <c r="H1567" s="304">
        <v>8.3800000000000008</v>
      </c>
      <c r="I1567" s="311">
        <v>48.39</v>
      </c>
      <c r="J1567" s="175">
        <v>0.22226164190779008</v>
      </c>
      <c r="K1567" s="176">
        <v>59.15</v>
      </c>
      <c r="L1567" s="177">
        <v>59.15</v>
      </c>
    </row>
    <row r="1568" spans="1:12" ht="27.6">
      <c r="A1568" s="169" t="s">
        <v>2533</v>
      </c>
      <c r="B1568" s="206" t="s">
        <v>193</v>
      </c>
      <c r="C1568" s="292" t="s">
        <v>719</v>
      </c>
      <c r="D1568" s="290" t="s">
        <v>4725</v>
      </c>
      <c r="E1568" s="291" t="s">
        <v>3487</v>
      </c>
      <c r="F1568" s="289">
        <v>1</v>
      </c>
      <c r="G1568" s="304">
        <v>41.15</v>
      </c>
      <c r="H1568" s="304">
        <v>7.84</v>
      </c>
      <c r="I1568" s="311">
        <v>48.989999999999995</v>
      </c>
      <c r="J1568" s="175">
        <v>0.22226164190779008</v>
      </c>
      <c r="K1568" s="176">
        <v>59.88</v>
      </c>
      <c r="L1568" s="177">
        <v>59.88</v>
      </c>
    </row>
    <row r="1569" spans="1:12" ht="27.6">
      <c r="A1569" s="169" t="s">
        <v>2534</v>
      </c>
      <c r="B1569" s="170" t="s">
        <v>484</v>
      </c>
      <c r="C1569" s="292">
        <v>86914</v>
      </c>
      <c r="D1569" s="290" t="s">
        <v>4234</v>
      </c>
      <c r="E1569" s="291" t="s">
        <v>3487</v>
      </c>
      <c r="F1569" s="289">
        <v>1</v>
      </c>
      <c r="G1569" s="304">
        <v>71.38</v>
      </c>
      <c r="H1569" s="304">
        <v>4.03</v>
      </c>
      <c r="I1569" s="311">
        <v>75.41</v>
      </c>
      <c r="J1569" s="175">
        <v>0.22226164190779008</v>
      </c>
      <c r="K1569" s="176">
        <v>92.17</v>
      </c>
      <c r="L1569" s="177">
        <v>92.17</v>
      </c>
    </row>
    <row r="1570" spans="1:12">
      <c r="A1570" s="169" t="s">
        <v>2535</v>
      </c>
      <c r="B1570" s="170" t="s">
        <v>484</v>
      </c>
      <c r="C1570" s="292" t="s">
        <v>745</v>
      </c>
      <c r="D1570" s="290" t="s">
        <v>5112</v>
      </c>
      <c r="E1570" s="291" t="s">
        <v>3487</v>
      </c>
      <c r="F1570" s="299">
        <v>1</v>
      </c>
      <c r="G1570" s="304">
        <v>165.01557600000001</v>
      </c>
      <c r="H1570" s="304">
        <v>10.208016000000001</v>
      </c>
      <c r="I1570" s="311">
        <v>175.223592</v>
      </c>
      <c r="J1570" s="175">
        <v>0.22226164190779008</v>
      </c>
      <c r="K1570" s="176">
        <v>214.17</v>
      </c>
      <c r="L1570" s="177">
        <v>214.17</v>
      </c>
    </row>
    <row r="1571" spans="1:12">
      <c r="A1571" s="179" t="s">
        <v>53</v>
      </c>
      <c r="B1571" s="180"/>
      <c r="C1571" s="195"/>
      <c r="D1571" s="181" t="s">
        <v>2536</v>
      </c>
      <c r="E1571" s="182"/>
      <c r="F1571" s="183"/>
      <c r="G1571" s="184"/>
      <c r="H1571" s="184"/>
      <c r="I1571" s="185"/>
      <c r="J1571" s="186"/>
      <c r="K1571" s="187"/>
      <c r="L1571" s="188">
        <v>1632.8100000000002</v>
      </c>
    </row>
    <row r="1572" spans="1:12">
      <c r="A1572" s="196" t="s">
        <v>2537</v>
      </c>
      <c r="B1572" s="197"/>
      <c r="C1572" s="244"/>
      <c r="D1572" s="198" t="s">
        <v>783</v>
      </c>
      <c r="E1572" s="199"/>
      <c r="F1572" s="201"/>
      <c r="G1572" s="202"/>
      <c r="H1572" s="202"/>
      <c r="I1572" s="203"/>
      <c r="J1572" s="203"/>
      <c r="K1572" s="203"/>
      <c r="L1572" s="204"/>
    </row>
    <row r="1573" spans="1:12" ht="27.6">
      <c r="A1573" s="169" t="s">
        <v>2538</v>
      </c>
      <c r="B1573" s="210" t="s">
        <v>189</v>
      </c>
      <c r="C1573" s="294">
        <v>88485</v>
      </c>
      <c r="D1573" s="295" t="s">
        <v>4246</v>
      </c>
      <c r="E1573" s="296" t="s">
        <v>4235</v>
      </c>
      <c r="F1573" s="289">
        <v>11.64</v>
      </c>
      <c r="G1573" s="306">
        <v>1.88</v>
      </c>
      <c r="H1573" s="209">
        <v>1.06</v>
      </c>
      <c r="I1573" s="174">
        <v>2.94</v>
      </c>
      <c r="J1573" s="175">
        <v>0.22226164190779008</v>
      </c>
      <c r="K1573" s="176">
        <v>3.59</v>
      </c>
      <c r="L1573" s="177">
        <v>41.79</v>
      </c>
    </row>
    <row r="1574" spans="1:12" ht="27.6">
      <c r="A1574" s="169" t="s">
        <v>2539</v>
      </c>
      <c r="B1574" s="170" t="s">
        <v>189</v>
      </c>
      <c r="C1574" s="292">
        <v>88497</v>
      </c>
      <c r="D1574" s="295" t="s">
        <v>4250</v>
      </c>
      <c r="E1574" s="296" t="s">
        <v>4235</v>
      </c>
      <c r="F1574" s="289">
        <v>11.64</v>
      </c>
      <c r="G1574" s="306">
        <v>10.84</v>
      </c>
      <c r="H1574" s="209">
        <v>8.5</v>
      </c>
      <c r="I1574" s="174">
        <v>19.34</v>
      </c>
      <c r="J1574" s="175">
        <v>0.22226164190779008</v>
      </c>
      <c r="K1574" s="176">
        <v>23.64</v>
      </c>
      <c r="L1574" s="177">
        <v>275.17</v>
      </c>
    </row>
    <row r="1575" spans="1:12" ht="27.6">
      <c r="A1575" s="169" t="s">
        <v>2540</v>
      </c>
      <c r="B1575" s="210" t="s">
        <v>189</v>
      </c>
      <c r="C1575" s="292">
        <v>88489</v>
      </c>
      <c r="D1575" s="295" t="s">
        <v>4248</v>
      </c>
      <c r="E1575" s="296" t="s">
        <v>4235</v>
      </c>
      <c r="F1575" s="289">
        <v>11.64</v>
      </c>
      <c r="G1575" s="306">
        <v>9.82</v>
      </c>
      <c r="H1575" s="209">
        <v>5.0999999999999996</v>
      </c>
      <c r="I1575" s="174">
        <v>14.92</v>
      </c>
      <c r="J1575" s="175">
        <v>0.22226164190779008</v>
      </c>
      <c r="K1575" s="176">
        <v>18.239999999999998</v>
      </c>
      <c r="L1575" s="177">
        <v>212.31</v>
      </c>
    </row>
    <row r="1576" spans="1:12">
      <c r="A1576" s="169" t="s">
        <v>2541</v>
      </c>
      <c r="B1576" s="190" t="s">
        <v>193</v>
      </c>
      <c r="C1576" s="300" t="s">
        <v>789</v>
      </c>
      <c r="D1576" s="302" t="s">
        <v>4711</v>
      </c>
      <c r="E1576" s="307" t="s">
        <v>4235</v>
      </c>
      <c r="F1576" s="299">
        <v>43.97</v>
      </c>
      <c r="G1576" s="308">
        <v>12.53</v>
      </c>
      <c r="H1576" s="194">
        <v>3.85</v>
      </c>
      <c r="I1576" s="174">
        <v>16.38</v>
      </c>
      <c r="J1576" s="175">
        <v>0.22226164190779008</v>
      </c>
      <c r="K1576" s="176">
        <v>20.02</v>
      </c>
      <c r="L1576" s="177">
        <v>880.28</v>
      </c>
    </row>
    <row r="1577" spans="1:12">
      <c r="A1577" s="196" t="s">
        <v>2542</v>
      </c>
      <c r="B1577" s="197"/>
      <c r="C1577" s="244"/>
      <c r="D1577" s="198" t="s">
        <v>794</v>
      </c>
      <c r="E1577" s="199"/>
      <c r="F1577" s="201"/>
      <c r="G1577" s="202"/>
      <c r="H1577" s="202"/>
      <c r="I1577" s="203"/>
      <c r="J1577" s="203"/>
      <c r="K1577" s="203"/>
      <c r="L1577" s="204"/>
    </row>
    <row r="1578" spans="1:12">
      <c r="A1578" s="169" t="s">
        <v>2543</v>
      </c>
      <c r="B1578" s="210" t="s">
        <v>189</v>
      </c>
      <c r="C1578" s="294">
        <v>88484</v>
      </c>
      <c r="D1578" s="295" t="s">
        <v>4245</v>
      </c>
      <c r="E1578" s="296" t="s">
        <v>4235</v>
      </c>
      <c r="F1578" s="289">
        <v>4.1100000000000003</v>
      </c>
      <c r="G1578" s="209">
        <v>2.0100000000000002</v>
      </c>
      <c r="H1578" s="209">
        <v>1.4</v>
      </c>
      <c r="I1578" s="174">
        <v>3.41</v>
      </c>
      <c r="J1578" s="175">
        <v>0.22226164190779008</v>
      </c>
      <c r="K1578" s="176">
        <v>4.17</v>
      </c>
      <c r="L1578" s="177">
        <v>17.14</v>
      </c>
    </row>
    <row r="1579" spans="1:12" ht="27.6">
      <c r="A1579" s="169" t="s">
        <v>2544</v>
      </c>
      <c r="B1579" s="210" t="s">
        <v>189</v>
      </c>
      <c r="C1579" s="292">
        <v>88494</v>
      </c>
      <c r="D1579" s="295" t="s">
        <v>4249</v>
      </c>
      <c r="E1579" s="296" t="s">
        <v>4235</v>
      </c>
      <c r="F1579" s="289">
        <v>4.1100000000000003</v>
      </c>
      <c r="G1579" s="209">
        <v>10.229999999999999</v>
      </c>
      <c r="H1579" s="209">
        <v>13.76</v>
      </c>
      <c r="I1579" s="174">
        <v>23.99</v>
      </c>
      <c r="J1579" s="175">
        <v>0.22226164190779008</v>
      </c>
      <c r="K1579" s="176">
        <v>29.32</v>
      </c>
      <c r="L1579" s="177">
        <v>120.51</v>
      </c>
    </row>
    <row r="1580" spans="1:12" ht="27.6">
      <c r="A1580" s="169" t="s">
        <v>2545</v>
      </c>
      <c r="B1580" s="210" t="s">
        <v>189</v>
      </c>
      <c r="C1580" s="292">
        <v>88488</v>
      </c>
      <c r="D1580" s="295" t="s">
        <v>4247</v>
      </c>
      <c r="E1580" s="296" t="s">
        <v>4235</v>
      </c>
      <c r="F1580" s="289">
        <v>1.98</v>
      </c>
      <c r="G1580" s="209">
        <v>10.39</v>
      </c>
      <c r="H1580" s="209">
        <v>6.64</v>
      </c>
      <c r="I1580" s="174">
        <v>17.03</v>
      </c>
      <c r="J1580" s="175">
        <v>0.22226164190779008</v>
      </c>
      <c r="K1580" s="176">
        <v>20.82</v>
      </c>
      <c r="L1580" s="177">
        <v>41.22</v>
      </c>
    </row>
    <row r="1581" spans="1:12">
      <c r="A1581" s="169" t="s">
        <v>2546</v>
      </c>
      <c r="B1581" s="190" t="s">
        <v>193</v>
      </c>
      <c r="C1581" s="293" t="s">
        <v>799</v>
      </c>
      <c r="D1581" s="302" t="s">
        <v>4713</v>
      </c>
      <c r="E1581" s="307" t="s">
        <v>4235</v>
      </c>
      <c r="F1581" s="299">
        <v>2.13</v>
      </c>
      <c r="G1581" s="194">
        <v>10.41</v>
      </c>
      <c r="H1581" s="194">
        <v>6.64</v>
      </c>
      <c r="I1581" s="174">
        <v>17.05</v>
      </c>
      <c r="J1581" s="175">
        <v>0.22226164190779008</v>
      </c>
      <c r="K1581" s="176">
        <v>20.84</v>
      </c>
      <c r="L1581" s="177">
        <v>44.39</v>
      </c>
    </row>
    <row r="1582" spans="1:12">
      <c r="A1582" s="179" t="s">
        <v>54</v>
      </c>
      <c r="B1582" s="180"/>
      <c r="C1582" s="195"/>
      <c r="D1582" s="181" t="s">
        <v>816</v>
      </c>
      <c r="E1582" s="182"/>
      <c r="F1582" s="183"/>
      <c r="G1582" s="184"/>
      <c r="H1582" s="184"/>
      <c r="I1582" s="185"/>
      <c r="J1582" s="186"/>
      <c r="K1582" s="187"/>
      <c r="L1582" s="188">
        <v>371.12</v>
      </c>
    </row>
    <row r="1583" spans="1:12" ht="41.4">
      <c r="A1583" s="169" t="s">
        <v>2547</v>
      </c>
      <c r="B1583" s="170" t="s">
        <v>484</v>
      </c>
      <c r="C1583" s="292" t="s">
        <v>834</v>
      </c>
      <c r="D1583" s="290" t="s">
        <v>5308</v>
      </c>
      <c r="E1583" s="291" t="s">
        <v>3487</v>
      </c>
      <c r="F1583" s="289">
        <v>5</v>
      </c>
      <c r="G1583" s="304">
        <v>45.36</v>
      </c>
      <c r="H1583" s="173">
        <v>10.41</v>
      </c>
      <c r="I1583" s="174">
        <v>55.769999999999996</v>
      </c>
      <c r="J1583" s="473">
        <v>0.18579811986009576</v>
      </c>
      <c r="K1583" s="176">
        <v>66.13</v>
      </c>
      <c r="L1583" s="177">
        <v>330.65</v>
      </c>
    </row>
    <row r="1584" spans="1:12" ht="41.4">
      <c r="A1584" s="169" t="s">
        <v>2548</v>
      </c>
      <c r="B1584" s="170" t="s">
        <v>484</v>
      </c>
      <c r="C1584" s="292" t="s">
        <v>842</v>
      </c>
      <c r="D1584" s="290" t="s">
        <v>5312</v>
      </c>
      <c r="E1584" s="291" t="s">
        <v>3487</v>
      </c>
      <c r="F1584" s="299">
        <v>1</v>
      </c>
      <c r="G1584" s="304">
        <v>23.72</v>
      </c>
      <c r="H1584" s="173">
        <v>10.41</v>
      </c>
      <c r="I1584" s="174">
        <v>34.129999999999995</v>
      </c>
      <c r="J1584" s="473">
        <v>0.18579811986009576</v>
      </c>
      <c r="K1584" s="176">
        <v>40.47</v>
      </c>
      <c r="L1584" s="177">
        <v>40.47</v>
      </c>
    </row>
    <row r="1585" spans="1:12">
      <c r="A1585" s="179" t="s">
        <v>55</v>
      </c>
      <c r="B1585" s="180"/>
      <c r="C1585" s="195"/>
      <c r="D1585" s="181" t="s">
        <v>892</v>
      </c>
      <c r="E1585" s="182"/>
      <c r="F1585" s="183"/>
      <c r="G1585" s="184"/>
      <c r="H1585" s="184"/>
      <c r="I1585" s="185"/>
      <c r="J1585" s="186"/>
      <c r="K1585" s="187"/>
      <c r="L1585" s="188">
        <v>14536.66</v>
      </c>
    </row>
    <row r="1586" spans="1:12">
      <c r="A1586" s="196" t="s">
        <v>2549</v>
      </c>
      <c r="B1586" s="197"/>
      <c r="C1586" s="244"/>
      <c r="D1586" s="198" t="s">
        <v>894</v>
      </c>
      <c r="E1586" s="245"/>
      <c r="F1586" s="246"/>
      <c r="G1586" s="247"/>
      <c r="H1586" s="247"/>
      <c r="I1586" s="203"/>
      <c r="J1586" s="203"/>
      <c r="K1586" s="203"/>
      <c r="L1586" s="204"/>
    </row>
    <row r="1587" spans="1:12" ht="41.4">
      <c r="A1587" s="169" t="s">
        <v>2550</v>
      </c>
      <c r="B1587" s="235" t="s">
        <v>189</v>
      </c>
      <c r="C1587" s="309">
        <v>91850</v>
      </c>
      <c r="D1587" s="297" t="s">
        <v>4330</v>
      </c>
      <c r="E1587" s="298" t="s">
        <v>3556</v>
      </c>
      <c r="F1587" s="299">
        <v>3</v>
      </c>
      <c r="G1587" s="310">
        <v>5.7100000000000009</v>
      </c>
      <c r="H1587" s="310">
        <v>5.0999999999999996</v>
      </c>
      <c r="I1587" s="174">
        <v>10.81</v>
      </c>
      <c r="J1587" s="175">
        <v>0.22226164190779008</v>
      </c>
      <c r="K1587" s="176">
        <v>13.21</v>
      </c>
      <c r="L1587" s="177">
        <v>39.630000000000003</v>
      </c>
    </row>
    <row r="1588" spans="1:12">
      <c r="A1588" s="196" t="s">
        <v>2551</v>
      </c>
      <c r="B1588" s="197"/>
      <c r="C1588" s="244"/>
      <c r="D1588" s="198" t="s">
        <v>957</v>
      </c>
      <c r="E1588" s="245"/>
      <c r="F1588" s="246"/>
      <c r="G1588" s="247"/>
      <c r="H1588" s="247"/>
      <c r="I1588" s="203"/>
      <c r="J1588" s="203"/>
      <c r="K1588" s="203"/>
      <c r="L1588" s="204"/>
    </row>
    <row r="1589" spans="1:12" ht="41.4">
      <c r="A1589" s="169" t="s">
        <v>2552</v>
      </c>
      <c r="B1589" s="170" t="s">
        <v>484</v>
      </c>
      <c r="C1589" s="292" t="s">
        <v>965</v>
      </c>
      <c r="D1589" s="290" t="s">
        <v>4978</v>
      </c>
      <c r="E1589" s="291" t="s">
        <v>3556</v>
      </c>
      <c r="F1589" s="289">
        <v>3</v>
      </c>
      <c r="G1589" s="304">
        <v>13.47</v>
      </c>
      <c r="H1589" s="173">
        <v>2.99</v>
      </c>
      <c r="I1589" s="174">
        <v>16.46</v>
      </c>
      <c r="J1589" s="175">
        <v>0.22226164190779008</v>
      </c>
      <c r="K1589" s="176">
        <v>20.12</v>
      </c>
      <c r="L1589" s="177">
        <v>60.36</v>
      </c>
    </row>
    <row r="1590" spans="1:12" ht="41.4">
      <c r="A1590" s="169" t="s">
        <v>2553</v>
      </c>
      <c r="B1590" s="170" t="s">
        <v>484</v>
      </c>
      <c r="C1590" s="292" t="s">
        <v>965</v>
      </c>
      <c r="D1590" s="290" t="s">
        <v>4978</v>
      </c>
      <c r="E1590" s="291" t="s">
        <v>3556</v>
      </c>
      <c r="F1590" s="289">
        <v>3</v>
      </c>
      <c r="G1590" s="304">
        <v>13.47</v>
      </c>
      <c r="H1590" s="173">
        <v>2.99</v>
      </c>
      <c r="I1590" s="174">
        <v>16.46</v>
      </c>
      <c r="J1590" s="175">
        <v>0.22226164190779008</v>
      </c>
      <c r="K1590" s="176">
        <v>20.12</v>
      </c>
      <c r="L1590" s="177">
        <v>60.36</v>
      </c>
    </row>
    <row r="1591" spans="1:12" ht="41.4">
      <c r="A1591" s="169" t="s">
        <v>2554</v>
      </c>
      <c r="B1591" s="170" t="s">
        <v>484</v>
      </c>
      <c r="C1591" s="292" t="s">
        <v>965</v>
      </c>
      <c r="D1591" s="290" t="s">
        <v>4978</v>
      </c>
      <c r="E1591" s="291" t="s">
        <v>3556</v>
      </c>
      <c r="F1591" s="289">
        <v>3</v>
      </c>
      <c r="G1591" s="304">
        <v>13.47</v>
      </c>
      <c r="H1591" s="173">
        <v>2.99</v>
      </c>
      <c r="I1591" s="174">
        <v>16.46</v>
      </c>
      <c r="J1591" s="175">
        <v>0.22226164190779008</v>
      </c>
      <c r="K1591" s="176">
        <v>20.12</v>
      </c>
      <c r="L1591" s="177">
        <v>60.36</v>
      </c>
    </row>
    <row r="1592" spans="1:12" ht="41.4">
      <c r="A1592" s="169" t="s">
        <v>2555</v>
      </c>
      <c r="B1592" s="170" t="s">
        <v>484</v>
      </c>
      <c r="C1592" s="292" t="s">
        <v>965</v>
      </c>
      <c r="D1592" s="290" t="s">
        <v>4978</v>
      </c>
      <c r="E1592" s="291" t="s">
        <v>3556</v>
      </c>
      <c r="F1592" s="289">
        <v>3</v>
      </c>
      <c r="G1592" s="304">
        <v>13.47</v>
      </c>
      <c r="H1592" s="173">
        <v>2.99</v>
      </c>
      <c r="I1592" s="174">
        <v>16.46</v>
      </c>
      <c r="J1592" s="175">
        <v>0.22226164190779008</v>
      </c>
      <c r="K1592" s="176">
        <v>20.12</v>
      </c>
      <c r="L1592" s="177">
        <v>60.36</v>
      </c>
    </row>
    <row r="1593" spans="1:12" ht="41.4">
      <c r="A1593" s="169" t="s">
        <v>2556</v>
      </c>
      <c r="B1593" s="170" t="s">
        <v>484</v>
      </c>
      <c r="C1593" s="292" t="s">
        <v>965</v>
      </c>
      <c r="D1593" s="290" t="s">
        <v>4978</v>
      </c>
      <c r="E1593" s="291" t="s">
        <v>3556</v>
      </c>
      <c r="F1593" s="299">
        <v>3</v>
      </c>
      <c r="G1593" s="304">
        <v>13.47</v>
      </c>
      <c r="H1593" s="173">
        <v>2.99</v>
      </c>
      <c r="I1593" s="174">
        <v>16.46</v>
      </c>
      <c r="J1593" s="175">
        <v>0.22226164190779008</v>
      </c>
      <c r="K1593" s="176">
        <v>20.12</v>
      </c>
      <c r="L1593" s="177">
        <v>60.36</v>
      </c>
    </row>
    <row r="1594" spans="1:12">
      <c r="A1594" s="196" t="s">
        <v>2557</v>
      </c>
      <c r="B1594" s="197"/>
      <c r="C1594" s="244"/>
      <c r="D1594" s="198" t="s">
        <v>1023</v>
      </c>
      <c r="E1594" s="245"/>
      <c r="F1594" s="246"/>
      <c r="G1594" s="247"/>
      <c r="H1594" s="247"/>
      <c r="I1594" s="203"/>
      <c r="J1594" s="203"/>
      <c r="K1594" s="203"/>
      <c r="L1594" s="204"/>
    </row>
    <row r="1595" spans="1:12" ht="110.4">
      <c r="A1595" s="169" t="s">
        <v>2558</v>
      </c>
      <c r="B1595" s="170" t="s">
        <v>484</v>
      </c>
      <c r="C1595" s="292" t="s">
        <v>2559</v>
      </c>
      <c r="D1595" s="290" t="s">
        <v>4899</v>
      </c>
      <c r="E1595" s="291" t="s">
        <v>3487</v>
      </c>
      <c r="F1595" s="289">
        <v>1</v>
      </c>
      <c r="G1595" s="304">
        <v>1350.69</v>
      </c>
      <c r="H1595" s="173">
        <v>184.08</v>
      </c>
      <c r="I1595" s="174">
        <v>1534.77</v>
      </c>
      <c r="J1595" s="175">
        <v>0.22226164190779008</v>
      </c>
      <c r="K1595" s="176">
        <v>1875.89</v>
      </c>
      <c r="L1595" s="177">
        <v>1875.89</v>
      </c>
    </row>
    <row r="1596" spans="1:12" ht="110.4">
      <c r="A1596" s="169" t="s">
        <v>2560</v>
      </c>
      <c r="B1596" s="170" t="s">
        <v>484</v>
      </c>
      <c r="C1596" s="292" t="s">
        <v>2561</v>
      </c>
      <c r="D1596" s="290" t="s">
        <v>4905</v>
      </c>
      <c r="E1596" s="291" t="s">
        <v>3487</v>
      </c>
      <c r="F1596" s="289">
        <v>1</v>
      </c>
      <c r="G1596" s="306">
        <v>1259.8900000000001</v>
      </c>
      <c r="H1596" s="236">
        <v>120.93</v>
      </c>
      <c r="I1596" s="174">
        <v>1380.8200000000002</v>
      </c>
      <c r="J1596" s="175">
        <v>0.22226164190779008</v>
      </c>
      <c r="K1596" s="176">
        <v>1687.72</v>
      </c>
      <c r="L1596" s="177">
        <v>1687.72</v>
      </c>
    </row>
    <row r="1597" spans="1:12" ht="110.4">
      <c r="A1597" s="169" t="s">
        <v>2562</v>
      </c>
      <c r="B1597" s="170" t="s">
        <v>484</v>
      </c>
      <c r="C1597" s="292" t="s">
        <v>2563</v>
      </c>
      <c r="D1597" s="290" t="s">
        <v>4906</v>
      </c>
      <c r="E1597" s="291" t="s">
        <v>3487</v>
      </c>
      <c r="F1597" s="289">
        <v>1</v>
      </c>
      <c r="G1597" s="306">
        <v>1006.49</v>
      </c>
      <c r="H1597" s="236">
        <v>157.76</v>
      </c>
      <c r="I1597" s="174">
        <v>1164.25</v>
      </c>
      <c r="J1597" s="175">
        <v>0.22226164190779008</v>
      </c>
      <c r="K1597" s="176">
        <v>1423.02</v>
      </c>
      <c r="L1597" s="177">
        <v>1423.02</v>
      </c>
    </row>
    <row r="1598" spans="1:12" ht="55.2">
      <c r="A1598" s="169" t="s">
        <v>2564</v>
      </c>
      <c r="B1598" s="170" t="s">
        <v>484</v>
      </c>
      <c r="C1598" s="292" t="s">
        <v>2565</v>
      </c>
      <c r="D1598" s="290" t="s">
        <v>5229</v>
      </c>
      <c r="E1598" s="291" t="s">
        <v>3487</v>
      </c>
      <c r="F1598" s="299">
        <v>1</v>
      </c>
      <c r="G1598" s="304">
        <v>7378.59</v>
      </c>
      <c r="H1598" s="173">
        <v>155.47999999999999</v>
      </c>
      <c r="I1598" s="174">
        <v>7534.07</v>
      </c>
      <c r="J1598" s="175">
        <v>0.22226164190779008</v>
      </c>
      <c r="K1598" s="176">
        <v>9208.6</v>
      </c>
      <c r="L1598" s="177">
        <v>9208.6</v>
      </c>
    </row>
    <row r="1599" spans="1:12">
      <c r="A1599" s="179" t="s">
        <v>56</v>
      </c>
      <c r="B1599" s="180"/>
      <c r="C1599" s="195"/>
      <c r="D1599" s="181" t="s">
        <v>1191</v>
      </c>
      <c r="E1599" s="182"/>
      <c r="F1599" s="183"/>
      <c r="G1599" s="184"/>
      <c r="H1599" s="184"/>
      <c r="I1599" s="185"/>
      <c r="J1599" s="186"/>
      <c r="K1599" s="187"/>
      <c r="L1599" s="188">
        <v>6054.6800000000021</v>
      </c>
    </row>
    <row r="1600" spans="1:12">
      <c r="A1600" s="196" t="s">
        <v>2566</v>
      </c>
      <c r="B1600" s="218"/>
      <c r="C1600" s="254"/>
      <c r="D1600" s="198" t="s">
        <v>1093</v>
      </c>
      <c r="E1600" s="255"/>
      <c r="F1600" s="256"/>
      <c r="G1600" s="257"/>
      <c r="H1600" s="257"/>
      <c r="I1600" s="258"/>
      <c r="J1600" s="258"/>
      <c r="K1600" s="258"/>
      <c r="L1600" s="259"/>
    </row>
    <row r="1601" spans="1:12" ht="41.4">
      <c r="A1601" s="169" t="s">
        <v>2567</v>
      </c>
      <c r="B1601" s="206" t="s">
        <v>189</v>
      </c>
      <c r="C1601" s="294">
        <v>91850</v>
      </c>
      <c r="D1601" s="295" t="s">
        <v>4330</v>
      </c>
      <c r="E1601" s="296" t="s">
        <v>3556</v>
      </c>
      <c r="F1601" s="289">
        <v>8</v>
      </c>
      <c r="G1601" s="306">
        <v>5.7100000000000009</v>
      </c>
      <c r="H1601" s="209">
        <v>5.0999999999999996</v>
      </c>
      <c r="I1601" s="174">
        <v>10.81</v>
      </c>
      <c r="J1601" s="175">
        <v>0.22226164190779008</v>
      </c>
      <c r="K1601" s="176">
        <v>13.21</v>
      </c>
      <c r="L1601" s="177">
        <v>105.68</v>
      </c>
    </row>
    <row r="1602" spans="1:12" ht="41.4">
      <c r="A1602" s="169" t="s">
        <v>2568</v>
      </c>
      <c r="B1602" s="170" t="s">
        <v>189</v>
      </c>
      <c r="C1602" s="292">
        <v>95745</v>
      </c>
      <c r="D1602" s="290" t="s">
        <v>4443</v>
      </c>
      <c r="E1602" s="291" t="s">
        <v>3556</v>
      </c>
      <c r="F1602" s="289">
        <v>2</v>
      </c>
      <c r="G1602" s="304">
        <v>18.009999999999998</v>
      </c>
      <c r="H1602" s="173">
        <v>6.23</v>
      </c>
      <c r="I1602" s="174">
        <v>24.24</v>
      </c>
      <c r="J1602" s="175">
        <v>0.22226164190779008</v>
      </c>
      <c r="K1602" s="176">
        <v>29.63</v>
      </c>
      <c r="L1602" s="177">
        <v>59.26</v>
      </c>
    </row>
    <row r="1603" spans="1:12" ht="41.4">
      <c r="A1603" s="169" t="s">
        <v>2569</v>
      </c>
      <c r="B1603" s="170" t="s">
        <v>189</v>
      </c>
      <c r="C1603" s="292">
        <v>95751</v>
      </c>
      <c r="D1603" s="290" t="s">
        <v>4447</v>
      </c>
      <c r="E1603" s="291" t="s">
        <v>3556</v>
      </c>
      <c r="F1603" s="289">
        <v>2</v>
      </c>
      <c r="G1603" s="304">
        <v>42.69</v>
      </c>
      <c r="H1603" s="173">
        <v>14.29</v>
      </c>
      <c r="I1603" s="174">
        <v>56.98</v>
      </c>
      <c r="J1603" s="175">
        <v>0.22226164190779008</v>
      </c>
      <c r="K1603" s="176">
        <v>69.64</v>
      </c>
      <c r="L1603" s="177">
        <v>139.28</v>
      </c>
    </row>
    <row r="1604" spans="1:12" ht="41.4">
      <c r="A1604" s="169" t="s">
        <v>2570</v>
      </c>
      <c r="B1604" s="170" t="s">
        <v>189</v>
      </c>
      <c r="C1604" s="292">
        <v>91871</v>
      </c>
      <c r="D1604" s="290" t="s">
        <v>4333</v>
      </c>
      <c r="E1604" s="291" t="s">
        <v>3556</v>
      </c>
      <c r="F1604" s="289">
        <v>8</v>
      </c>
      <c r="G1604" s="304">
        <v>7.89</v>
      </c>
      <c r="H1604" s="173">
        <v>6.61</v>
      </c>
      <c r="I1604" s="174">
        <v>14.5</v>
      </c>
      <c r="J1604" s="175">
        <v>0.22226164190779008</v>
      </c>
      <c r="K1604" s="176">
        <v>17.72</v>
      </c>
      <c r="L1604" s="177">
        <v>141.76</v>
      </c>
    </row>
    <row r="1605" spans="1:12" ht="41.4">
      <c r="A1605" s="169" t="s">
        <v>2571</v>
      </c>
      <c r="B1605" s="170" t="s">
        <v>189</v>
      </c>
      <c r="C1605" s="292">
        <v>91914</v>
      </c>
      <c r="D1605" s="290" t="s">
        <v>4341</v>
      </c>
      <c r="E1605" s="291" t="s">
        <v>3487</v>
      </c>
      <c r="F1605" s="289">
        <v>6</v>
      </c>
      <c r="G1605" s="304">
        <v>7.58</v>
      </c>
      <c r="H1605" s="173">
        <v>9.31</v>
      </c>
      <c r="I1605" s="174">
        <v>16.89</v>
      </c>
      <c r="J1605" s="175">
        <v>0.22226164190779008</v>
      </c>
      <c r="K1605" s="176">
        <v>20.64</v>
      </c>
      <c r="L1605" s="177">
        <v>123.84</v>
      </c>
    </row>
    <row r="1606" spans="1:12" ht="41.4">
      <c r="A1606" s="169" t="s">
        <v>2572</v>
      </c>
      <c r="B1606" s="170" t="s">
        <v>189</v>
      </c>
      <c r="C1606" s="292">
        <v>91884</v>
      </c>
      <c r="D1606" s="290" t="s">
        <v>4337</v>
      </c>
      <c r="E1606" s="291" t="s">
        <v>3487</v>
      </c>
      <c r="F1606" s="289">
        <v>3</v>
      </c>
      <c r="G1606" s="304">
        <v>4.0000000000000009</v>
      </c>
      <c r="H1606" s="173">
        <v>6.21</v>
      </c>
      <c r="I1606" s="174">
        <v>10.210000000000001</v>
      </c>
      <c r="J1606" s="175">
        <v>0.22226164190779008</v>
      </c>
      <c r="K1606" s="176">
        <v>12.48</v>
      </c>
      <c r="L1606" s="177">
        <v>37.44</v>
      </c>
    </row>
    <row r="1607" spans="1:12" ht="27.6">
      <c r="A1607" s="169" t="s">
        <v>2573</v>
      </c>
      <c r="B1607" s="170" t="s">
        <v>193</v>
      </c>
      <c r="C1607" s="292" t="s">
        <v>1149</v>
      </c>
      <c r="D1607" s="290" t="s">
        <v>4958</v>
      </c>
      <c r="E1607" s="291" t="s">
        <v>4934</v>
      </c>
      <c r="F1607" s="289">
        <v>10</v>
      </c>
      <c r="G1607" s="304">
        <v>21.43</v>
      </c>
      <c r="H1607" s="173">
        <v>7.77</v>
      </c>
      <c r="I1607" s="174">
        <v>29.2</v>
      </c>
      <c r="J1607" s="175">
        <v>0.22226164190779008</v>
      </c>
      <c r="K1607" s="176">
        <v>35.69</v>
      </c>
      <c r="L1607" s="177">
        <v>356.9</v>
      </c>
    </row>
    <row r="1608" spans="1:12" ht="27.6">
      <c r="A1608" s="169" t="s">
        <v>2574</v>
      </c>
      <c r="B1608" s="170" t="s">
        <v>220</v>
      </c>
      <c r="C1608" s="322" t="s">
        <v>1151</v>
      </c>
      <c r="D1608" s="290" t="s">
        <v>4871</v>
      </c>
      <c r="E1608" s="291" t="s">
        <v>3487</v>
      </c>
      <c r="F1608" s="289">
        <v>2</v>
      </c>
      <c r="G1608" s="304">
        <v>14.97</v>
      </c>
      <c r="H1608" s="173">
        <v>15.55</v>
      </c>
      <c r="I1608" s="174">
        <v>30.520000000000003</v>
      </c>
      <c r="J1608" s="175">
        <v>0.22226164190779008</v>
      </c>
      <c r="K1608" s="176">
        <v>37.299999999999997</v>
      </c>
      <c r="L1608" s="177">
        <v>74.599999999999994</v>
      </c>
    </row>
    <row r="1609" spans="1:12" ht="27.6">
      <c r="A1609" s="169" t="s">
        <v>2575</v>
      </c>
      <c r="B1609" s="170" t="s">
        <v>220</v>
      </c>
      <c r="C1609" s="322" t="s">
        <v>1153</v>
      </c>
      <c r="D1609" s="290" t="s">
        <v>4872</v>
      </c>
      <c r="E1609" s="291" t="s">
        <v>3487</v>
      </c>
      <c r="F1609" s="289">
        <v>1</v>
      </c>
      <c r="G1609" s="304">
        <v>21.95</v>
      </c>
      <c r="H1609" s="173">
        <v>15.55</v>
      </c>
      <c r="I1609" s="174">
        <v>37.5</v>
      </c>
      <c r="J1609" s="175">
        <v>0.22226164190779008</v>
      </c>
      <c r="K1609" s="176">
        <v>45.83</v>
      </c>
      <c r="L1609" s="177">
        <v>45.83</v>
      </c>
    </row>
    <row r="1610" spans="1:12" ht="27.6">
      <c r="A1610" s="169" t="s">
        <v>2576</v>
      </c>
      <c r="B1610" s="170" t="s">
        <v>220</v>
      </c>
      <c r="C1610" s="292" t="s">
        <v>1210</v>
      </c>
      <c r="D1610" s="290" t="s">
        <v>4870</v>
      </c>
      <c r="E1610" s="291" t="s">
        <v>3487</v>
      </c>
      <c r="F1610" s="289">
        <v>1</v>
      </c>
      <c r="G1610" s="304">
        <v>22.29</v>
      </c>
      <c r="H1610" s="173">
        <v>15.55</v>
      </c>
      <c r="I1610" s="174">
        <v>37.840000000000003</v>
      </c>
      <c r="J1610" s="175">
        <v>0.22226164190779008</v>
      </c>
      <c r="K1610" s="176">
        <v>46.25</v>
      </c>
      <c r="L1610" s="177">
        <v>46.25</v>
      </c>
    </row>
    <row r="1611" spans="1:12">
      <c r="A1611" s="169" t="s">
        <v>2577</v>
      </c>
      <c r="B1611" s="170" t="s">
        <v>220</v>
      </c>
      <c r="C1611" s="292" t="s">
        <v>1212</v>
      </c>
      <c r="D1611" s="290" t="s">
        <v>4867</v>
      </c>
      <c r="E1611" s="291" t="s">
        <v>3487</v>
      </c>
      <c r="F1611" s="289">
        <v>1</v>
      </c>
      <c r="G1611" s="304">
        <v>11.11</v>
      </c>
      <c r="H1611" s="173">
        <v>7.77</v>
      </c>
      <c r="I1611" s="174">
        <v>18.88</v>
      </c>
      <c r="J1611" s="175">
        <v>0.22226164190779008</v>
      </c>
      <c r="K1611" s="176">
        <v>23.08</v>
      </c>
      <c r="L1611" s="177">
        <v>23.08</v>
      </c>
    </row>
    <row r="1612" spans="1:12">
      <c r="A1612" s="169" t="s">
        <v>2578</v>
      </c>
      <c r="B1612" s="170" t="s">
        <v>484</v>
      </c>
      <c r="C1612" s="292" t="s">
        <v>1157</v>
      </c>
      <c r="D1612" s="290" t="s">
        <v>4959</v>
      </c>
      <c r="E1612" s="291" t="s">
        <v>3487</v>
      </c>
      <c r="F1612" s="289">
        <v>3</v>
      </c>
      <c r="G1612" s="304">
        <v>9.0500000000000007</v>
      </c>
      <c r="H1612" s="173">
        <v>7.77</v>
      </c>
      <c r="I1612" s="174">
        <v>16.82</v>
      </c>
      <c r="J1612" s="175">
        <v>0.22226164190779008</v>
      </c>
      <c r="K1612" s="176">
        <v>20.56</v>
      </c>
      <c r="L1612" s="177">
        <v>61.68</v>
      </c>
    </row>
    <row r="1613" spans="1:12">
      <c r="A1613" s="169" t="s">
        <v>2579</v>
      </c>
      <c r="B1613" s="206" t="s">
        <v>193</v>
      </c>
      <c r="C1613" s="292" t="s">
        <v>927</v>
      </c>
      <c r="D1613" s="290" t="s">
        <v>4947</v>
      </c>
      <c r="E1613" s="291" t="s">
        <v>3487</v>
      </c>
      <c r="F1613" s="289">
        <v>7</v>
      </c>
      <c r="G1613" s="304">
        <v>3.06</v>
      </c>
      <c r="H1613" s="173">
        <v>1.55</v>
      </c>
      <c r="I1613" s="174">
        <v>4.6100000000000003</v>
      </c>
      <c r="J1613" s="175">
        <v>0.22226164190779008</v>
      </c>
      <c r="K1613" s="176">
        <v>5.63</v>
      </c>
      <c r="L1613" s="177">
        <v>39.409999999999997</v>
      </c>
    </row>
    <row r="1614" spans="1:12">
      <c r="A1614" s="169" t="s">
        <v>2580</v>
      </c>
      <c r="B1614" s="170" t="s">
        <v>484</v>
      </c>
      <c r="C1614" s="292" t="s">
        <v>929</v>
      </c>
      <c r="D1614" s="290" t="s">
        <v>4937</v>
      </c>
      <c r="E1614" s="291" t="s">
        <v>3487</v>
      </c>
      <c r="F1614" s="289">
        <v>3</v>
      </c>
      <c r="G1614" s="304">
        <v>31.88</v>
      </c>
      <c r="H1614" s="173">
        <v>11.66</v>
      </c>
      <c r="I1614" s="174">
        <v>43.54</v>
      </c>
      <c r="J1614" s="175">
        <v>0.22226164190779008</v>
      </c>
      <c r="K1614" s="176">
        <v>53.22</v>
      </c>
      <c r="L1614" s="177">
        <v>159.66</v>
      </c>
    </row>
    <row r="1615" spans="1:12">
      <c r="A1615" s="169" t="s">
        <v>2581</v>
      </c>
      <c r="B1615" s="206" t="s">
        <v>193</v>
      </c>
      <c r="C1615" s="292" t="s">
        <v>931</v>
      </c>
      <c r="D1615" s="290" t="s">
        <v>4868</v>
      </c>
      <c r="E1615" s="291" t="s">
        <v>3487</v>
      </c>
      <c r="F1615" s="289">
        <v>7</v>
      </c>
      <c r="G1615" s="304">
        <v>0.36</v>
      </c>
      <c r="H1615" s="173">
        <v>0.39</v>
      </c>
      <c r="I1615" s="174">
        <v>0.75</v>
      </c>
      <c r="J1615" s="175">
        <v>0.22226164190779008</v>
      </c>
      <c r="K1615" s="176">
        <v>0.92</v>
      </c>
      <c r="L1615" s="177">
        <v>6.44</v>
      </c>
    </row>
    <row r="1616" spans="1:12">
      <c r="A1616" s="169" t="s">
        <v>2582</v>
      </c>
      <c r="B1616" s="206" t="s">
        <v>193</v>
      </c>
      <c r="C1616" s="292" t="s">
        <v>933</v>
      </c>
      <c r="D1616" s="290" t="s">
        <v>4944</v>
      </c>
      <c r="E1616" s="291" t="s">
        <v>3487</v>
      </c>
      <c r="F1616" s="299">
        <v>7</v>
      </c>
      <c r="G1616" s="304">
        <v>1.02</v>
      </c>
      <c r="H1616" s="173">
        <v>0.39</v>
      </c>
      <c r="I1616" s="174">
        <v>1.4100000000000001</v>
      </c>
      <c r="J1616" s="175">
        <v>0.22226164190779008</v>
      </c>
      <c r="K1616" s="176">
        <v>1.72</v>
      </c>
      <c r="L1616" s="177">
        <v>12.04</v>
      </c>
    </row>
    <row r="1617" spans="1:12">
      <c r="A1617" s="196" t="s">
        <v>2583</v>
      </c>
      <c r="B1617" s="197"/>
      <c r="C1617" s="244"/>
      <c r="D1617" s="198" t="s">
        <v>1011</v>
      </c>
      <c r="E1617" s="245"/>
      <c r="F1617" s="246"/>
      <c r="G1617" s="247"/>
      <c r="H1617" s="247"/>
      <c r="I1617" s="203"/>
      <c r="J1617" s="203"/>
      <c r="K1617" s="203"/>
      <c r="L1617" s="204"/>
    </row>
    <row r="1618" spans="1:12" ht="27.6">
      <c r="A1618" s="169" t="s">
        <v>2584</v>
      </c>
      <c r="B1618" s="206" t="s">
        <v>189</v>
      </c>
      <c r="C1618" s="294">
        <v>91941</v>
      </c>
      <c r="D1618" s="295" t="s">
        <v>4346</v>
      </c>
      <c r="E1618" s="296" t="s">
        <v>3487</v>
      </c>
      <c r="F1618" s="289">
        <v>5</v>
      </c>
      <c r="G1618" s="306">
        <v>6.1000000000000005</v>
      </c>
      <c r="H1618" s="209">
        <v>5.79</v>
      </c>
      <c r="I1618" s="174">
        <v>11.89</v>
      </c>
      <c r="J1618" s="175">
        <v>0.22226164190779008</v>
      </c>
      <c r="K1618" s="176">
        <v>14.53</v>
      </c>
      <c r="L1618" s="177">
        <v>72.650000000000006</v>
      </c>
    </row>
    <row r="1619" spans="1:12" ht="27.6">
      <c r="A1619" s="169" t="s">
        <v>2585</v>
      </c>
      <c r="B1619" s="170" t="s">
        <v>189</v>
      </c>
      <c r="C1619" s="292">
        <v>91940</v>
      </c>
      <c r="D1619" s="290" t="s">
        <v>4345</v>
      </c>
      <c r="E1619" s="291" t="s">
        <v>3487</v>
      </c>
      <c r="F1619" s="289">
        <v>2</v>
      </c>
      <c r="G1619" s="304">
        <v>7.4699999999999989</v>
      </c>
      <c r="H1619" s="173">
        <v>9.75</v>
      </c>
      <c r="I1619" s="174">
        <v>17.22</v>
      </c>
      <c r="J1619" s="175">
        <v>0.22226164190779008</v>
      </c>
      <c r="K1619" s="176">
        <v>21.05</v>
      </c>
      <c r="L1619" s="177">
        <v>42.1</v>
      </c>
    </row>
    <row r="1620" spans="1:12">
      <c r="A1620" s="169" t="s">
        <v>2586</v>
      </c>
      <c r="B1620" s="170" t="s">
        <v>484</v>
      </c>
      <c r="C1620" s="292" t="s">
        <v>1644</v>
      </c>
      <c r="D1620" s="290" t="s">
        <v>4987</v>
      </c>
      <c r="E1620" s="291" t="s">
        <v>3487</v>
      </c>
      <c r="F1620" s="289">
        <v>1</v>
      </c>
      <c r="G1620" s="304">
        <v>64.67</v>
      </c>
      <c r="H1620" s="173">
        <v>69.56</v>
      </c>
      <c r="I1620" s="174">
        <v>134.23000000000002</v>
      </c>
      <c r="J1620" s="175">
        <v>0.22226164190779008</v>
      </c>
      <c r="K1620" s="176">
        <v>164.06</v>
      </c>
      <c r="L1620" s="177">
        <v>164.06</v>
      </c>
    </row>
    <row r="1621" spans="1:12" ht="27.6">
      <c r="A1621" s="169" t="s">
        <v>2587</v>
      </c>
      <c r="B1621" s="206" t="s">
        <v>193</v>
      </c>
      <c r="C1621" s="292" t="s">
        <v>1230</v>
      </c>
      <c r="D1621" s="290" t="s">
        <v>4929</v>
      </c>
      <c r="E1621" s="291" t="s">
        <v>3487</v>
      </c>
      <c r="F1621" s="299">
        <v>2</v>
      </c>
      <c r="G1621" s="304">
        <v>6.65</v>
      </c>
      <c r="H1621" s="173">
        <v>7.77</v>
      </c>
      <c r="I1621" s="174">
        <v>14.42</v>
      </c>
      <c r="J1621" s="175">
        <v>0.22226164190779008</v>
      </c>
      <c r="K1621" s="176">
        <v>17.63</v>
      </c>
      <c r="L1621" s="177">
        <v>35.26</v>
      </c>
    </row>
    <row r="1622" spans="1:12">
      <c r="A1622" s="196" t="s">
        <v>2588</v>
      </c>
      <c r="B1622" s="197"/>
      <c r="C1622" s="244"/>
      <c r="D1622" s="198" t="s">
        <v>957</v>
      </c>
      <c r="E1622" s="245"/>
      <c r="F1622" s="246"/>
      <c r="G1622" s="247"/>
      <c r="H1622" s="247"/>
      <c r="I1622" s="203"/>
      <c r="J1622" s="203"/>
      <c r="K1622" s="203"/>
      <c r="L1622" s="204"/>
    </row>
    <row r="1623" spans="1:12" ht="41.4">
      <c r="A1623" s="169" t="s">
        <v>2589</v>
      </c>
      <c r="B1623" s="170" t="s">
        <v>484</v>
      </c>
      <c r="C1623" s="292" t="s">
        <v>1170</v>
      </c>
      <c r="D1623" s="290" t="s">
        <v>4878</v>
      </c>
      <c r="E1623" s="291" t="s">
        <v>3556</v>
      </c>
      <c r="F1623" s="289">
        <v>28</v>
      </c>
      <c r="G1623" s="304">
        <v>3.9</v>
      </c>
      <c r="H1623" s="173">
        <v>4.28</v>
      </c>
      <c r="I1623" s="174">
        <v>8.18</v>
      </c>
      <c r="J1623" s="175">
        <v>0.22226164190779008</v>
      </c>
      <c r="K1623" s="176">
        <v>10</v>
      </c>
      <c r="L1623" s="177">
        <v>280</v>
      </c>
    </row>
    <row r="1624" spans="1:12" ht="41.4">
      <c r="A1624" s="169" t="s">
        <v>2590</v>
      </c>
      <c r="B1624" s="170" t="s">
        <v>484</v>
      </c>
      <c r="C1624" s="292" t="s">
        <v>1170</v>
      </c>
      <c r="D1624" s="290" t="s">
        <v>4878</v>
      </c>
      <c r="E1624" s="291" t="s">
        <v>3556</v>
      </c>
      <c r="F1624" s="289">
        <v>31</v>
      </c>
      <c r="G1624" s="304">
        <v>3.9</v>
      </c>
      <c r="H1624" s="173">
        <v>4.28</v>
      </c>
      <c r="I1624" s="174">
        <v>8.18</v>
      </c>
      <c r="J1624" s="175">
        <v>0.22226164190779008</v>
      </c>
      <c r="K1624" s="176">
        <v>10</v>
      </c>
      <c r="L1624" s="177">
        <v>310</v>
      </c>
    </row>
    <row r="1625" spans="1:12" ht="41.4">
      <c r="A1625" s="169" t="s">
        <v>2591</v>
      </c>
      <c r="B1625" s="170" t="s">
        <v>484</v>
      </c>
      <c r="C1625" s="292" t="s">
        <v>1170</v>
      </c>
      <c r="D1625" s="290" t="s">
        <v>4878</v>
      </c>
      <c r="E1625" s="291" t="s">
        <v>3556</v>
      </c>
      <c r="F1625" s="289">
        <v>29</v>
      </c>
      <c r="G1625" s="304">
        <v>3.9</v>
      </c>
      <c r="H1625" s="173">
        <v>4.28</v>
      </c>
      <c r="I1625" s="174">
        <v>8.18</v>
      </c>
      <c r="J1625" s="175">
        <v>0.22226164190779008</v>
      </c>
      <c r="K1625" s="176">
        <v>10</v>
      </c>
      <c r="L1625" s="177">
        <v>290</v>
      </c>
    </row>
    <row r="1626" spans="1:12" ht="41.4">
      <c r="A1626" s="169" t="s">
        <v>2592</v>
      </c>
      <c r="B1626" s="170" t="s">
        <v>484</v>
      </c>
      <c r="C1626" s="292" t="s">
        <v>1170</v>
      </c>
      <c r="D1626" s="290" t="s">
        <v>4878</v>
      </c>
      <c r="E1626" s="291" t="s">
        <v>3556</v>
      </c>
      <c r="F1626" s="289">
        <v>14</v>
      </c>
      <c r="G1626" s="304">
        <v>3.9</v>
      </c>
      <c r="H1626" s="173">
        <v>4.28</v>
      </c>
      <c r="I1626" s="174">
        <v>8.18</v>
      </c>
      <c r="J1626" s="175">
        <v>0.22226164190779008</v>
      </c>
      <c r="K1626" s="176">
        <v>10</v>
      </c>
      <c r="L1626" s="177">
        <v>140</v>
      </c>
    </row>
    <row r="1627" spans="1:12" ht="41.4">
      <c r="A1627" s="169" t="s">
        <v>2593</v>
      </c>
      <c r="B1627" s="170" t="s">
        <v>484</v>
      </c>
      <c r="C1627" s="292" t="s">
        <v>1242</v>
      </c>
      <c r="D1627" s="290" t="s">
        <v>4879</v>
      </c>
      <c r="E1627" s="291" t="s">
        <v>3556</v>
      </c>
      <c r="F1627" s="289">
        <v>3</v>
      </c>
      <c r="G1627" s="304">
        <v>5.3</v>
      </c>
      <c r="H1627" s="173">
        <v>4.66</v>
      </c>
      <c r="I1627" s="174">
        <v>9.9600000000000009</v>
      </c>
      <c r="J1627" s="175">
        <v>0.22226164190779008</v>
      </c>
      <c r="K1627" s="176">
        <v>12.17</v>
      </c>
      <c r="L1627" s="177">
        <v>36.51</v>
      </c>
    </row>
    <row r="1628" spans="1:12" ht="41.4">
      <c r="A1628" s="169" t="s">
        <v>2594</v>
      </c>
      <c r="B1628" s="170" t="s">
        <v>484</v>
      </c>
      <c r="C1628" s="292" t="s">
        <v>1242</v>
      </c>
      <c r="D1628" s="290" t="s">
        <v>4879</v>
      </c>
      <c r="E1628" s="291" t="s">
        <v>3556</v>
      </c>
      <c r="F1628" s="289">
        <v>3</v>
      </c>
      <c r="G1628" s="304">
        <v>5.3</v>
      </c>
      <c r="H1628" s="173">
        <v>4.66</v>
      </c>
      <c r="I1628" s="174">
        <v>9.9600000000000009</v>
      </c>
      <c r="J1628" s="175">
        <v>0.22226164190779008</v>
      </c>
      <c r="K1628" s="176">
        <v>12.17</v>
      </c>
      <c r="L1628" s="177">
        <v>36.51</v>
      </c>
    </row>
    <row r="1629" spans="1:12" ht="41.4">
      <c r="A1629" s="169" t="s">
        <v>2595</v>
      </c>
      <c r="B1629" s="170" t="s">
        <v>484</v>
      </c>
      <c r="C1629" s="292" t="s">
        <v>1242</v>
      </c>
      <c r="D1629" s="290" t="s">
        <v>4879</v>
      </c>
      <c r="E1629" s="291" t="s">
        <v>3556</v>
      </c>
      <c r="F1629" s="289">
        <v>3</v>
      </c>
      <c r="G1629" s="304">
        <v>5.3</v>
      </c>
      <c r="H1629" s="173">
        <v>4.66</v>
      </c>
      <c r="I1629" s="174">
        <v>9.9600000000000009</v>
      </c>
      <c r="J1629" s="175">
        <v>0.22226164190779008</v>
      </c>
      <c r="K1629" s="176">
        <v>12.17</v>
      </c>
      <c r="L1629" s="177">
        <v>36.51</v>
      </c>
    </row>
    <row r="1630" spans="1:12" ht="41.4">
      <c r="A1630" s="169" t="s">
        <v>2596</v>
      </c>
      <c r="B1630" s="170" t="s">
        <v>484</v>
      </c>
      <c r="C1630" s="292" t="s">
        <v>1242</v>
      </c>
      <c r="D1630" s="290" t="s">
        <v>4879</v>
      </c>
      <c r="E1630" s="291" t="s">
        <v>3556</v>
      </c>
      <c r="F1630" s="289">
        <v>7</v>
      </c>
      <c r="G1630" s="304">
        <v>5.3</v>
      </c>
      <c r="H1630" s="173">
        <v>4.66</v>
      </c>
      <c r="I1630" s="174">
        <v>9.9600000000000009</v>
      </c>
      <c r="J1630" s="175">
        <v>0.22226164190779008</v>
      </c>
      <c r="K1630" s="176">
        <v>12.17</v>
      </c>
      <c r="L1630" s="177">
        <v>85.19</v>
      </c>
    </row>
    <row r="1631" spans="1:12" ht="41.4">
      <c r="A1631" s="169" t="s">
        <v>2597</v>
      </c>
      <c r="B1631" s="170" t="s">
        <v>484</v>
      </c>
      <c r="C1631" s="292" t="s">
        <v>1242</v>
      </c>
      <c r="D1631" s="290" t="s">
        <v>4879</v>
      </c>
      <c r="E1631" s="291" t="s">
        <v>3556</v>
      </c>
      <c r="F1631" s="299">
        <v>8</v>
      </c>
      <c r="G1631" s="304">
        <v>5.3</v>
      </c>
      <c r="H1631" s="173">
        <v>4.66</v>
      </c>
      <c r="I1631" s="174">
        <v>9.9600000000000009</v>
      </c>
      <c r="J1631" s="175">
        <v>0.22226164190779008</v>
      </c>
      <c r="K1631" s="176">
        <v>12.17</v>
      </c>
      <c r="L1631" s="177">
        <v>97.36</v>
      </c>
    </row>
    <row r="1632" spans="1:12">
      <c r="A1632" s="196" t="s">
        <v>2598</v>
      </c>
      <c r="B1632" s="218"/>
      <c r="C1632" s="254"/>
      <c r="D1632" s="198" t="s">
        <v>1252</v>
      </c>
      <c r="E1632" s="255"/>
      <c r="F1632" s="256"/>
      <c r="G1632" s="257"/>
      <c r="H1632" s="257"/>
      <c r="I1632" s="258"/>
      <c r="J1632" s="258"/>
      <c r="K1632" s="258"/>
      <c r="L1632" s="259"/>
    </row>
    <row r="1633" spans="1:12" ht="55.2">
      <c r="A1633" s="169" t="s">
        <v>2599</v>
      </c>
      <c r="B1633" s="170" t="s">
        <v>484</v>
      </c>
      <c r="C1633" s="292" t="s">
        <v>1254</v>
      </c>
      <c r="D1633" s="290" t="s">
        <v>5173</v>
      </c>
      <c r="E1633" s="291" t="s">
        <v>3487</v>
      </c>
      <c r="F1633" s="289">
        <v>2</v>
      </c>
      <c r="G1633" s="304">
        <v>417.21</v>
      </c>
      <c r="H1633" s="173">
        <v>42.76</v>
      </c>
      <c r="I1633" s="174">
        <v>459.96999999999997</v>
      </c>
      <c r="J1633" s="175">
        <v>0.22226164190779008</v>
      </c>
      <c r="K1633" s="176">
        <v>562.20000000000005</v>
      </c>
      <c r="L1633" s="177">
        <v>1124.4000000000001</v>
      </c>
    </row>
    <row r="1634" spans="1:12" ht="55.2">
      <c r="A1634" s="169" t="s">
        <v>2600</v>
      </c>
      <c r="B1634" s="170" t="s">
        <v>484</v>
      </c>
      <c r="C1634" s="292" t="s">
        <v>1256</v>
      </c>
      <c r="D1634" s="290" t="s">
        <v>5174</v>
      </c>
      <c r="E1634" s="291" t="s">
        <v>3487</v>
      </c>
      <c r="F1634" s="289">
        <v>2</v>
      </c>
      <c r="G1634" s="304">
        <v>438.15</v>
      </c>
      <c r="H1634" s="173">
        <v>42.76</v>
      </c>
      <c r="I1634" s="174">
        <v>480.90999999999997</v>
      </c>
      <c r="J1634" s="175">
        <v>0.22226164190779008</v>
      </c>
      <c r="K1634" s="176">
        <v>587.79999999999995</v>
      </c>
      <c r="L1634" s="177">
        <v>1175.5999999999999</v>
      </c>
    </row>
    <row r="1635" spans="1:12" ht="27.6">
      <c r="A1635" s="169" t="s">
        <v>2601</v>
      </c>
      <c r="B1635" s="170" t="s">
        <v>484</v>
      </c>
      <c r="C1635" s="292" t="s">
        <v>1276</v>
      </c>
      <c r="D1635" s="290" t="s">
        <v>5197</v>
      </c>
      <c r="E1635" s="291" t="s">
        <v>3487</v>
      </c>
      <c r="F1635" s="289">
        <v>1</v>
      </c>
      <c r="G1635" s="304">
        <v>142.55000000000001</v>
      </c>
      <c r="H1635" s="173">
        <v>16.39</v>
      </c>
      <c r="I1635" s="174">
        <v>158.94</v>
      </c>
      <c r="J1635" s="175">
        <v>0.22226164190779008</v>
      </c>
      <c r="K1635" s="176">
        <v>194.27</v>
      </c>
      <c r="L1635" s="177">
        <v>194.27</v>
      </c>
    </row>
    <row r="1636" spans="1:12" ht="27.6">
      <c r="A1636" s="169" t="s">
        <v>2602</v>
      </c>
      <c r="B1636" s="170" t="s">
        <v>189</v>
      </c>
      <c r="C1636" s="292">
        <v>101632</v>
      </c>
      <c r="D1636" s="290" t="s">
        <v>4544</v>
      </c>
      <c r="E1636" s="291" t="s">
        <v>3487</v>
      </c>
      <c r="F1636" s="299">
        <v>2</v>
      </c>
      <c r="G1636" s="304">
        <v>52.76</v>
      </c>
      <c r="H1636" s="173">
        <v>0.63</v>
      </c>
      <c r="I1636" s="174">
        <v>53.39</v>
      </c>
      <c r="J1636" s="175">
        <v>0.22226164190779008</v>
      </c>
      <c r="K1636" s="176">
        <v>65.260000000000005</v>
      </c>
      <c r="L1636" s="177">
        <v>130.52000000000001</v>
      </c>
    </row>
    <row r="1637" spans="1:12">
      <c r="A1637" s="196" t="s">
        <v>2603</v>
      </c>
      <c r="B1637" s="197"/>
      <c r="C1637" s="244"/>
      <c r="D1637" s="198" t="s">
        <v>1278</v>
      </c>
      <c r="E1637" s="245"/>
      <c r="F1637" s="246"/>
      <c r="G1637" s="247"/>
      <c r="H1637" s="247"/>
      <c r="I1637" s="203"/>
      <c r="J1637" s="203"/>
      <c r="K1637" s="203"/>
      <c r="L1637" s="204"/>
    </row>
    <row r="1638" spans="1:12" ht="27.6">
      <c r="A1638" s="169" t="s">
        <v>2604</v>
      </c>
      <c r="B1638" s="206" t="s">
        <v>189</v>
      </c>
      <c r="C1638" s="294">
        <v>91953</v>
      </c>
      <c r="D1638" s="295" t="s">
        <v>4350</v>
      </c>
      <c r="E1638" s="296" t="s">
        <v>3487</v>
      </c>
      <c r="F1638" s="289">
        <v>1</v>
      </c>
      <c r="G1638" s="306">
        <v>19.41</v>
      </c>
      <c r="H1638" s="209">
        <v>11.48</v>
      </c>
      <c r="I1638" s="174">
        <v>30.89</v>
      </c>
      <c r="J1638" s="175">
        <v>0.22226164190779008</v>
      </c>
      <c r="K1638" s="176">
        <v>37.76</v>
      </c>
      <c r="L1638" s="177">
        <v>37.76</v>
      </c>
    </row>
    <row r="1639" spans="1:12" ht="27.6">
      <c r="A1639" s="169" t="s">
        <v>2605</v>
      </c>
      <c r="B1639" s="190" t="s">
        <v>189</v>
      </c>
      <c r="C1639" s="293">
        <v>91959</v>
      </c>
      <c r="D1639" s="302" t="s">
        <v>4352</v>
      </c>
      <c r="E1639" s="307" t="s">
        <v>3487</v>
      </c>
      <c r="F1639" s="299">
        <v>1</v>
      </c>
      <c r="G1639" s="308">
        <v>31.1</v>
      </c>
      <c r="H1639" s="194">
        <v>17.899999999999999</v>
      </c>
      <c r="I1639" s="174">
        <v>49</v>
      </c>
      <c r="J1639" s="175">
        <v>0.22226164190779008</v>
      </c>
      <c r="K1639" s="176">
        <v>59.89</v>
      </c>
      <c r="L1639" s="177">
        <v>59.89</v>
      </c>
    </row>
    <row r="1640" spans="1:12">
      <c r="A1640" s="196" t="s">
        <v>2606</v>
      </c>
      <c r="B1640" s="197"/>
      <c r="C1640" s="244"/>
      <c r="D1640" s="198" t="s">
        <v>1176</v>
      </c>
      <c r="E1640" s="245"/>
      <c r="F1640" s="246"/>
      <c r="G1640" s="247"/>
      <c r="H1640" s="247"/>
      <c r="I1640" s="203"/>
      <c r="J1640" s="203"/>
      <c r="K1640" s="203"/>
      <c r="L1640" s="204"/>
    </row>
    <row r="1641" spans="1:12" ht="27.6">
      <c r="A1641" s="169" t="s">
        <v>2607</v>
      </c>
      <c r="B1641" s="206" t="s">
        <v>189</v>
      </c>
      <c r="C1641" s="294">
        <v>92000</v>
      </c>
      <c r="D1641" s="295" t="s">
        <v>4363</v>
      </c>
      <c r="E1641" s="296" t="s">
        <v>3487</v>
      </c>
      <c r="F1641" s="289">
        <v>2</v>
      </c>
      <c r="G1641" s="306">
        <v>20.86</v>
      </c>
      <c r="H1641" s="209">
        <v>11.86</v>
      </c>
      <c r="I1641" s="174">
        <v>32.72</v>
      </c>
      <c r="J1641" s="175">
        <v>0.22226164190779008</v>
      </c>
      <c r="K1641" s="176">
        <v>39.99</v>
      </c>
      <c r="L1641" s="177">
        <v>79.98</v>
      </c>
    </row>
    <row r="1642" spans="1:12" ht="27.6">
      <c r="A1642" s="169" t="s">
        <v>2608</v>
      </c>
      <c r="B1642" s="190" t="s">
        <v>189</v>
      </c>
      <c r="C1642" s="293">
        <v>92008</v>
      </c>
      <c r="D1642" s="302" t="s">
        <v>4366</v>
      </c>
      <c r="E1642" s="307" t="s">
        <v>3487</v>
      </c>
      <c r="F1642" s="299">
        <v>3</v>
      </c>
      <c r="G1642" s="308">
        <v>33.979999999999997</v>
      </c>
      <c r="H1642" s="194">
        <v>18.64</v>
      </c>
      <c r="I1642" s="174">
        <v>52.62</v>
      </c>
      <c r="J1642" s="175">
        <v>0.22226164190779008</v>
      </c>
      <c r="K1642" s="176">
        <v>64.319999999999993</v>
      </c>
      <c r="L1642" s="177">
        <v>192.96</v>
      </c>
    </row>
    <row r="1643" spans="1:12">
      <c r="A1643" s="179" t="s">
        <v>57</v>
      </c>
      <c r="B1643" s="180"/>
      <c r="C1643" s="195"/>
      <c r="D1643" s="181" t="s">
        <v>1409</v>
      </c>
      <c r="E1643" s="182"/>
      <c r="F1643" s="183"/>
      <c r="G1643" s="184"/>
      <c r="H1643" s="184"/>
      <c r="I1643" s="185"/>
      <c r="J1643" s="186"/>
      <c r="K1643" s="187"/>
      <c r="L1643" s="188">
        <v>34534.35</v>
      </c>
    </row>
    <row r="1644" spans="1:12">
      <c r="A1644" s="196" t="s">
        <v>2609</v>
      </c>
      <c r="B1644" s="197"/>
      <c r="C1644" s="244"/>
      <c r="D1644" s="198" t="s">
        <v>1411</v>
      </c>
      <c r="E1644" s="245"/>
      <c r="F1644" s="246"/>
      <c r="G1644" s="247"/>
      <c r="H1644" s="247"/>
      <c r="I1644" s="203"/>
      <c r="J1644" s="203"/>
      <c r="K1644" s="203"/>
      <c r="L1644" s="204"/>
    </row>
    <row r="1645" spans="1:12" ht="41.4">
      <c r="A1645" s="169" t="s">
        <v>2610</v>
      </c>
      <c r="B1645" s="206" t="s">
        <v>189</v>
      </c>
      <c r="C1645" s="294">
        <v>91871</v>
      </c>
      <c r="D1645" s="295" t="s">
        <v>4333</v>
      </c>
      <c r="E1645" s="296" t="s">
        <v>3556</v>
      </c>
      <c r="F1645" s="289">
        <v>12</v>
      </c>
      <c r="G1645" s="306">
        <v>7.89</v>
      </c>
      <c r="H1645" s="209">
        <v>6.61</v>
      </c>
      <c r="I1645" s="174">
        <v>14.5</v>
      </c>
      <c r="J1645" s="175">
        <v>0.22226164190779008</v>
      </c>
      <c r="K1645" s="176">
        <v>17.72</v>
      </c>
      <c r="L1645" s="177">
        <v>212.64</v>
      </c>
    </row>
    <row r="1646" spans="1:12" ht="41.4">
      <c r="A1646" s="169" t="s">
        <v>2611</v>
      </c>
      <c r="B1646" s="170" t="s">
        <v>189</v>
      </c>
      <c r="C1646" s="292">
        <v>91914</v>
      </c>
      <c r="D1646" s="290" t="s">
        <v>4341</v>
      </c>
      <c r="E1646" s="291" t="s">
        <v>3487</v>
      </c>
      <c r="F1646" s="289">
        <v>3</v>
      </c>
      <c r="G1646" s="304">
        <v>7.58</v>
      </c>
      <c r="H1646" s="173">
        <v>9.31</v>
      </c>
      <c r="I1646" s="174">
        <v>16.89</v>
      </c>
      <c r="J1646" s="175">
        <v>0.22226164190779008</v>
      </c>
      <c r="K1646" s="176">
        <v>20.64</v>
      </c>
      <c r="L1646" s="177">
        <v>61.92</v>
      </c>
    </row>
    <row r="1647" spans="1:12" ht="41.4">
      <c r="A1647" s="169" t="s">
        <v>2612</v>
      </c>
      <c r="B1647" s="170" t="s">
        <v>189</v>
      </c>
      <c r="C1647" s="292">
        <v>91884</v>
      </c>
      <c r="D1647" s="290" t="s">
        <v>4337</v>
      </c>
      <c r="E1647" s="291" t="s">
        <v>3487</v>
      </c>
      <c r="F1647" s="289">
        <v>4</v>
      </c>
      <c r="G1647" s="304">
        <v>4.0000000000000009</v>
      </c>
      <c r="H1647" s="173">
        <v>6.21</v>
      </c>
      <c r="I1647" s="174">
        <v>10.210000000000001</v>
      </c>
      <c r="J1647" s="175">
        <v>0.22226164190779008</v>
      </c>
      <c r="K1647" s="176">
        <v>12.48</v>
      </c>
      <c r="L1647" s="177">
        <v>49.92</v>
      </c>
    </row>
    <row r="1648" spans="1:12" ht="41.4">
      <c r="A1648" s="169" t="s">
        <v>2613</v>
      </c>
      <c r="B1648" s="170" t="s">
        <v>189</v>
      </c>
      <c r="C1648" s="292">
        <v>91850</v>
      </c>
      <c r="D1648" s="290" t="s">
        <v>4330</v>
      </c>
      <c r="E1648" s="291" t="s">
        <v>3556</v>
      </c>
      <c r="F1648" s="289">
        <v>6</v>
      </c>
      <c r="G1648" s="304">
        <v>5.7100000000000009</v>
      </c>
      <c r="H1648" s="173">
        <v>5.0999999999999996</v>
      </c>
      <c r="I1648" s="174">
        <v>10.81</v>
      </c>
      <c r="J1648" s="175">
        <v>0.22226164190779008</v>
      </c>
      <c r="K1648" s="176">
        <v>13.21</v>
      </c>
      <c r="L1648" s="177">
        <v>79.260000000000005</v>
      </c>
    </row>
    <row r="1649" spans="1:12" ht="41.4">
      <c r="A1649" s="169" t="s">
        <v>2614</v>
      </c>
      <c r="B1649" s="170" t="s">
        <v>189</v>
      </c>
      <c r="C1649" s="292">
        <v>97668</v>
      </c>
      <c r="D1649" s="290" t="s">
        <v>4507</v>
      </c>
      <c r="E1649" s="291" t="s">
        <v>3556</v>
      </c>
      <c r="F1649" s="289">
        <v>4</v>
      </c>
      <c r="G1649" s="304">
        <v>7.74</v>
      </c>
      <c r="H1649" s="173">
        <v>3.68</v>
      </c>
      <c r="I1649" s="174">
        <v>11.42</v>
      </c>
      <c r="J1649" s="175">
        <v>0.22226164190779008</v>
      </c>
      <c r="K1649" s="176">
        <v>13.96</v>
      </c>
      <c r="L1649" s="177">
        <v>55.84</v>
      </c>
    </row>
    <row r="1650" spans="1:12" ht="41.4">
      <c r="A1650" s="169" t="s">
        <v>2615</v>
      </c>
      <c r="B1650" s="170" t="s">
        <v>189</v>
      </c>
      <c r="C1650" s="292">
        <v>95745</v>
      </c>
      <c r="D1650" s="290" t="s">
        <v>4443</v>
      </c>
      <c r="E1650" s="291" t="s">
        <v>3556</v>
      </c>
      <c r="F1650" s="289">
        <v>3</v>
      </c>
      <c r="G1650" s="304">
        <v>18.009999999999998</v>
      </c>
      <c r="H1650" s="173">
        <v>6.23</v>
      </c>
      <c r="I1650" s="174">
        <v>24.24</v>
      </c>
      <c r="J1650" s="175">
        <v>0.22226164190779008</v>
      </c>
      <c r="K1650" s="176">
        <v>29.63</v>
      </c>
      <c r="L1650" s="177">
        <v>88.89</v>
      </c>
    </row>
    <row r="1651" spans="1:12" ht="27.6">
      <c r="A1651" s="169" t="s">
        <v>2616</v>
      </c>
      <c r="B1651" s="170" t="s">
        <v>193</v>
      </c>
      <c r="C1651" s="292" t="s">
        <v>954</v>
      </c>
      <c r="D1651" s="290" t="s">
        <v>4930</v>
      </c>
      <c r="E1651" s="291" t="s">
        <v>3487</v>
      </c>
      <c r="F1651" s="299">
        <v>2</v>
      </c>
      <c r="G1651" s="304">
        <v>8.4499999999999993</v>
      </c>
      <c r="H1651" s="173">
        <v>5.44</v>
      </c>
      <c r="I1651" s="174">
        <v>13.89</v>
      </c>
      <c r="J1651" s="175">
        <v>0.22226164190779008</v>
      </c>
      <c r="K1651" s="176">
        <v>16.98</v>
      </c>
      <c r="L1651" s="177">
        <v>33.96</v>
      </c>
    </row>
    <row r="1652" spans="1:12">
      <c r="A1652" s="196" t="s">
        <v>2617</v>
      </c>
      <c r="B1652" s="197"/>
      <c r="C1652" s="244"/>
      <c r="D1652" s="198" t="s">
        <v>1011</v>
      </c>
      <c r="E1652" s="245"/>
      <c r="F1652" s="246"/>
      <c r="G1652" s="247"/>
      <c r="H1652" s="247"/>
      <c r="I1652" s="203"/>
      <c r="J1652" s="203"/>
      <c r="K1652" s="203"/>
      <c r="L1652" s="204"/>
    </row>
    <row r="1653" spans="1:12" ht="27.6">
      <c r="A1653" s="169" t="s">
        <v>2618</v>
      </c>
      <c r="B1653" s="206" t="s">
        <v>189</v>
      </c>
      <c r="C1653" s="294">
        <v>95801</v>
      </c>
      <c r="D1653" s="295" t="s">
        <v>4451</v>
      </c>
      <c r="E1653" s="296" t="s">
        <v>3487</v>
      </c>
      <c r="F1653" s="289">
        <v>1</v>
      </c>
      <c r="G1653" s="306">
        <v>23.54</v>
      </c>
      <c r="H1653" s="209">
        <v>19.32</v>
      </c>
      <c r="I1653" s="174">
        <v>42.86</v>
      </c>
      <c r="J1653" s="175">
        <v>0.22226164190779008</v>
      </c>
      <c r="K1653" s="176">
        <v>52.39</v>
      </c>
      <c r="L1653" s="177">
        <v>52.39</v>
      </c>
    </row>
    <row r="1654" spans="1:12" ht="27.6">
      <c r="A1654" s="169" t="s">
        <v>2619</v>
      </c>
      <c r="B1654" s="170" t="s">
        <v>189</v>
      </c>
      <c r="C1654" s="292">
        <v>91941</v>
      </c>
      <c r="D1654" s="290" t="s">
        <v>4346</v>
      </c>
      <c r="E1654" s="291" t="s">
        <v>3487</v>
      </c>
      <c r="F1654" s="289">
        <v>1</v>
      </c>
      <c r="G1654" s="304">
        <v>6.1000000000000005</v>
      </c>
      <c r="H1654" s="173">
        <v>5.79</v>
      </c>
      <c r="I1654" s="174">
        <v>11.89</v>
      </c>
      <c r="J1654" s="175">
        <v>0.22226164190779008</v>
      </c>
      <c r="K1654" s="176">
        <v>14.53</v>
      </c>
      <c r="L1654" s="177">
        <v>14.53</v>
      </c>
    </row>
    <row r="1655" spans="1:12" ht="27.6">
      <c r="A1655" s="169" t="s">
        <v>2620</v>
      </c>
      <c r="B1655" s="170" t="s">
        <v>189</v>
      </c>
      <c r="C1655" s="292">
        <v>91939</v>
      </c>
      <c r="D1655" s="290" t="s">
        <v>4344</v>
      </c>
      <c r="E1655" s="291" t="s">
        <v>3487</v>
      </c>
      <c r="F1655" s="289">
        <v>3</v>
      </c>
      <c r="G1655" s="304">
        <v>11.090000000000003</v>
      </c>
      <c r="H1655" s="173">
        <v>20.329999999999998</v>
      </c>
      <c r="I1655" s="174">
        <v>31.42</v>
      </c>
      <c r="J1655" s="175">
        <v>0.22226164190779008</v>
      </c>
      <c r="K1655" s="176">
        <v>38.4</v>
      </c>
      <c r="L1655" s="177">
        <v>115.2</v>
      </c>
    </row>
    <row r="1656" spans="1:12">
      <c r="A1656" s="169" t="s">
        <v>2621</v>
      </c>
      <c r="B1656" s="170" t="s">
        <v>484</v>
      </c>
      <c r="C1656" s="292" t="s">
        <v>2622</v>
      </c>
      <c r="D1656" s="290" t="s">
        <v>5201</v>
      </c>
      <c r="E1656" s="291" t="s">
        <v>3487</v>
      </c>
      <c r="F1656" s="299">
        <v>2</v>
      </c>
      <c r="G1656" s="304">
        <v>339.9</v>
      </c>
      <c r="H1656" s="173">
        <v>11.66</v>
      </c>
      <c r="I1656" s="174">
        <v>351.56</v>
      </c>
      <c r="J1656" s="175">
        <v>0.22226164190779008</v>
      </c>
      <c r="K1656" s="176">
        <v>429.7</v>
      </c>
      <c r="L1656" s="177">
        <v>859.4</v>
      </c>
    </row>
    <row r="1657" spans="1:12">
      <c r="A1657" s="196" t="s">
        <v>2623</v>
      </c>
      <c r="B1657" s="197"/>
      <c r="C1657" s="244"/>
      <c r="D1657" s="198" t="s">
        <v>1473</v>
      </c>
      <c r="E1657" s="245"/>
      <c r="F1657" s="246"/>
      <c r="G1657" s="247"/>
      <c r="H1657" s="247"/>
      <c r="I1657" s="203"/>
      <c r="J1657" s="203"/>
      <c r="K1657" s="203"/>
      <c r="L1657" s="204"/>
    </row>
    <row r="1658" spans="1:12" ht="27.6">
      <c r="A1658" s="169" t="s">
        <v>2624</v>
      </c>
      <c r="B1658" s="170" t="s">
        <v>484</v>
      </c>
      <c r="C1658" s="292" t="s">
        <v>1475</v>
      </c>
      <c r="D1658" s="290" t="s">
        <v>4946</v>
      </c>
      <c r="E1658" s="291" t="s">
        <v>3556</v>
      </c>
      <c r="F1658" s="289">
        <v>6</v>
      </c>
      <c r="G1658" s="304">
        <v>96.32</v>
      </c>
      <c r="H1658" s="173">
        <v>3.11</v>
      </c>
      <c r="I1658" s="174">
        <v>99.429999999999993</v>
      </c>
      <c r="J1658" s="175">
        <v>0.22226164190779008</v>
      </c>
      <c r="K1658" s="176">
        <v>121.53</v>
      </c>
      <c r="L1658" s="177">
        <v>729.18</v>
      </c>
    </row>
    <row r="1659" spans="1:12" ht="41.4">
      <c r="A1659" s="169" t="s">
        <v>2625</v>
      </c>
      <c r="B1659" s="170" t="s">
        <v>484</v>
      </c>
      <c r="C1659" s="292" t="s">
        <v>1477</v>
      </c>
      <c r="D1659" s="290" t="s">
        <v>4866</v>
      </c>
      <c r="E1659" s="291" t="s">
        <v>3487</v>
      </c>
      <c r="F1659" s="289">
        <v>33</v>
      </c>
      <c r="G1659" s="304">
        <v>9.7200000000000006</v>
      </c>
      <c r="H1659" s="173">
        <v>1.94</v>
      </c>
      <c r="I1659" s="174">
        <v>11.66</v>
      </c>
      <c r="J1659" s="175">
        <v>0.22226164190779008</v>
      </c>
      <c r="K1659" s="176">
        <v>14.25</v>
      </c>
      <c r="L1659" s="177">
        <v>470.25</v>
      </c>
    </row>
    <row r="1660" spans="1:12" ht="27.6">
      <c r="A1660" s="169" t="s">
        <v>2626</v>
      </c>
      <c r="B1660" s="206" t="s">
        <v>193</v>
      </c>
      <c r="C1660" s="292" t="s">
        <v>1479</v>
      </c>
      <c r="D1660" s="290" t="s">
        <v>4936</v>
      </c>
      <c r="E1660" s="291" t="s">
        <v>3487</v>
      </c>
      <c r="F1660" s="289">
        <v>48</v>
      </c>
      <c r="G1660" s="304">
        <v>42.83</v>
      </c>
      <c r="H1660" s="173">
        <v>15.55</v>
      </c>
      <c r="I1660" s="174">
        <v>58.379999999999995</v>
      </c>
      <c r="J1660" s="175">
        <v>0.22226164190779008</v>
      </c>
      <c r="K1660" s="176">
        <v>71.36</v>
      </c>
      <c r="L1660" s="177">
        <v>3425.28</v>
      </c>
    </row>
    <row r="1661" spans="1:12" ht="41.4">
      <c r="A1661" s="169" t="s">
        <v>2627</v>
      </c>
      <c r="B1661" s="170" t="s">
        <v>484</v>
      </c>
      <c r="C1661" s="292" t="s">
        <v>1483</v>
      </c>
      <c r="D1661" s="290" t="s">
        <v>5220</v>
      </c>
      <c r="E1661" s="291" t="s">
        <v>3487</v>
      </c>
      <c r="F1661" s="289">
        <v>6</v>
      </c>
      <c r="G1661" s="304">
        <v>519.32000000000005</v>
      </c>
      <c r="H1661" s="173">
        <v>11.66</v>
      </c>
      <c r="I1661" s="174">
        <v>530.98</v>
      </c>
      <c r="J1661" s="175">
        <v>0.22226164190779008</v>
      </c>
      <c r="K1661" s="176">
        <v>649</v>
      </c>
      <c r="L1661" s="177">
        <v>3894</v>
      </c>
    </row>
    <row r="1662" spans="1:12">
      <c r="A1662" s="169" t="s">
        <v>2628</v>
      </c>
      <c r="B1662" s="170" t="s">
        <v>484</v>
      </c>
      <c r="C1662" s="292" t="s">
        <v>1485</v>
      </c>
      <c r="D1662" s="290" t="s">
        <v>5221</v>
      </c>
      <c r="E1662" s="291" t="s">
        <v>3487</v>
      </c>
      <c r="F1662" s="289">
        <v>1</v>
      </c>
      <c r="G1662" s="304">
        <v>237.2</v>
      </c>
      <c r="H1662" s="173">
        <v>3.89</v>
      </c>
      <c r="I1662" s="174">
        <v>241.08999999999997</v>
      </c>
      <c r="J1662" s="175">
        <v>0.22226164190779008</v>
      </c>
      <c r="K1662" s="176">
        <v>294.68</v>
      </c>
      <c r="L1662" s="177">
        <v>294.68</v>
      </c>
    </row>
    <row r="1663" spans="1:12">
      <c r="A1663" s="169" t="s">
        <v>2629</v>
      </c>
      <c r="B1663" s="170" t="s">
        <v>484</v>
      </c>
      <c r="C1663" s="292" t="s">
        <v>1487</v>
      </c>
      <c r="D1663" s="290" t="s">
        <v>5006</v>
      </c>
      <c r="E1663" s="291" t="s">
        <v>3487</v>
      </c>
      <c r="F1663" s="299">
        <v>1</v>
      </c>
      <c r="G1663" s="304">
        <v>118.88</v>
      </c>
      <c r="H1663" s="173">
        <v>1096.4000000000001</v>
      </c>
      <c r="I1663" s="174">
        <v>1215.2800000000002</v>
      </c>
      <c r="J1663" s="175">
        <v>0.22226164190779008</v>
      </c>
      <c r="K1663" s="176">
        <v>1485.39</v>
      </c>
      <c r="L1663" s="177">
        <v>1485.39</v>
      </c>
    </row>
    <row r="1664" spans="1:12">
      <c r="A1664" s="196" t="s">
        <v>2630</v>
      </c>
      <c r="B1664" s="197"/>
      <c r="C1664" s="244"/>
      <c r="D1664" s="198" t="s">
        <v>800</v>
      </c>
      <c r="E1664" s="245"/>
      <c r="F1664" s="246"/>
      <c r="G1664" s="247"/>
      <c r="H1664" s="247"/>
      <c r="I1664" s="203"/>
      <c r="J1664" s="203"/>
      <c r="K1664" s="203"/>
      <c r="L1664" s="204"/>
    </row>
    <row r="1665" spans="1:12" ht="41.4">
      <c r="A1665" s="169" t="s">
        <v>2631</v>
      </c>
      <c r="B1665" s="170" t="s">
        <v>484</v>
      </c>
      <c r="C1665" s="292" t="s">
        <v>2632</v>
      </c>
      <c r="D1665" s="290" t="s">
        <v>5246</v>
      </c>
      <c r="E1665" s="291" t="s">
        <v>3487</v>
      </c>
      <c r="F1665" s="289">
        <v>1</v>
      </c>
      <c r="G1665" s="304">
        <v>1413.49</v>
      </c>
      <c r="H1665" s="304">
        <v>77.739999999999995</v>
      </c>
      <c r="I1665" s="174">
        <v>1491.23</v>
      </c>
      <c r="J1665" s="175">
        <v>0.22226164190779008</v>
      </c>
      <c r="K1665" s="176">
        <v>1822.67</v>
      </c>
      <c r="L1665" s="177">
        <v>1822.67</v>
      </c>
    </row>
    <row r="1666" spans="1:12" ht="27.6">
      <c r="A1666" s="169" t="s">
        <v>2633</v>
      </c>
      <c r="B1666" s="170" t="s">
        <v>189</v>
      </c>
      <c r="C1666" s="292">
        <v>98302</v>
      </c>
      <c r="D1666" s="290" t="s">
        <v>4515</v>
      </c>
      <c r="E1666" s="291" t="s">
        <v>3487</v>
      </c>
      <c r="F1666" s="289">
        <v>1</v>
      </c>
      <c r="G1666" s="304">
        <v>701.34</v>
      </c>
      <c r="H1666" s="304">
        <v>241.01</v>
      </c>
      <c r="I1666" s="174">
        <v>942.35</v>
      </c>
      <c r="J1666" s="175">
        <v>0.22226164190779008</v>
      </c>
      <c r="K1666" s="176">
        <v>1151.8</v>
      </c>
      <c r="L1666" s="177">
        <v>1151.8</v>
      </c>
    </row>
    <row r="1667" spans="1:12" ht="27.6">
      <c r="A1667" s="169" t="s">
        <v>2634</v>
      </c>
      <c r="B1667" s="170" t="s">
        <v>484</v>
      </c>
      <c r="C1667" s="292" t="s">
        <v>1493</v>
      </c>
      <c r="D1667" s="290" t="s">
        <v>5149</v>
      </c>
      <c r="E1667" s="291" t="s">
        <v>4963</v>
      </c>
      <c r="F1667" s="289">
        <v>1</v>
      </c>
      <c r="G1667" s="304">
        <v>1163.21</v>
      </c>
      <c r="H1667" s="304">
        <v>15.55</v>
      </c>
      <c r="I1667" s="174">
        <v>1178.76</v>
      </c>
      <c r="J1667" s="175">
        <v>0.22226164190779008</v>
      </c>
      <c r="K1667" s="176">
        <v>1440.75</v>
      </c>
      <c r="L1667" s="177">
        <v>1440.75</v>
      </c>
    </row>
    <row r="1668" spans="1:12" ht="27.6">
      <c r="A1668" s="169" t="s">
        <v>2635</v>
      </c>
      <c r="B1668" s="170" t="s">
        <v>484</v>
      </c>
      <c r="C1668" s="292" t="s">
        <v>1495</v>
      </c>
      <c r="D1668" s="290" t="s">
        <v>5142</v>
      </c>
      <c r="E1668" s="291" t="s">
        <v>4963</v>
      </c>
      <c r="F1668" s="289">
        <v>4</v>
      </c>
      <c r="G1668" s="304">
        <v>45.44</v>
      </c>
      <c r="H1668" s="304">
        <v>38.869999999999997</v>
      </c>
      <c r="I1668" s="174">
        <v>84.31</v>
      </c>
      <c r="J1668" s="175">
        <v>0.22226164190779008</v>
      </c>
      <c r="K1668" s="176">
        <v>103.05</v>
      </c>
      <c r="L1668" s="177">
        <v>412.2</v>
      </c>
    </row>
    <row r="1669" spans="1:12" ht="27.6">
      <c r="A1669" s="169" t="s">
        <v>2636</v>
      </c>
      <c r="B1669" s="170" t="s">
        <v>484</v>
      </c>
      <c r="C1669" s="292" t="s">
        <v>2637</v>
      </c>
      <c r="D1669" s="290" t="s">
        <v>5155</v>
      </c>
      <c r="E1669" s="291" t="s">
        <v>3487</v>
      </c>
      <c r="F1669" s="289">
        <v>1</v>
      </c>
      <c r="G1669" s="304">
        <v>4685.22</v>
      </c>
      <c r="H1669" s="304">
        <v>77.739999999999995</v>
      </c>
      <c r="I1669" s="174">
        <v>4762.96</v>
      </c>
      <c r="J1669" s="175">
        <v>0.22226164190779008</v>
      </c>
      <c r="K1669" s="176">
        <v>5821.58</v>
      </c>
      <c r="L1669" s="177">
        <v>5821.58</v>
      </c>
    </row>
    <row r="1670" spans="1:12" ht="27.6">
      <c r="A1670" s="169" t="s">
        <v>2638</v>
      </c>
      <c r="B1670" s="170" t="s">
        <v>484</v>
      </c>
      <c r="C1670" s="292" t="s">
        <v>1320</v>
      </c>
      <c r="D1670" s="290" t="s">
        <v>5156</v>
      </c>
      <c r="E1670" s="291" t="s">
        <v>4963</v>
      </c>
      <c r="F1670" s="289">
        <v>1</v>
      </c>
      <c r="G1670" s="304">
        <v>92.85</v>
      </c>
      <c r="H1670" s="304">
        <v>3.89</v>
      </c>
      <c r="I1670" s="174">
        <v>96.74</v>
      </c>
      <c r="J1670" s="175">
        <v>0.22226164190779008</v>
      </c>
      <c r="K1670" s="176">
        <v>118.24</v>
      </c>
      <c r="L1670" s="177">
        <v>118.24</v>
      </c>
    </row>
    <row r="1671" spans="1:12" ht="27.6">
      <c r="A1671" s="169" t="s">
        <v>2639</v>
      </c>
      <c r="B1671" s="206" t="s">
        <v>193</v>
      </c>
      <c r="C1671" s="292" t="s">
        <v>1178</v>
      </c>
      <c r="D1671" s="290" t="s">
        <v>4982</v>
      </c>
      <c r="E1671" s="291" t="s">
        <v>3487</v>
      </c>
      <c r="F1671" s="289">
        <v>1</v>
      </c>
      <c r="G1671" s="304">
        <v>283.20999999999998</v>
      </c>
      <c r="H1671" s="304">
        <v>0.84</v>
      </c>
      <c r="I1671" s="174">
        <v>284.04999999999995</v>
      </c>
      <c r="J1671" s="175">
        <v>0.22226164190779008</v>
      </c>
      <c r="K1671" s="176">
        <v>347.18</v>
      </c>
      <c r="L1671" s="177">
        <v>347.18</v>
      </c>
    </row>
    <row r="1672" spans="1:12" ht="41.4">
      <c r="A1672" s="169" t="s">
        <v>2640</v>
      </c>
      <c r="B1672" s="170" t="s">
        <v>484</v>
      </c>
      <c r="C1672" s="292" t="s">
        <v>1499</v>
      </c>
      <c r="D1672" s="290" t="s">
        <v>5222</v>
      </c>
      <c r="E1672" s="291" t="s">
        <v>3487</v>
      </c>
      <c r="F1672" s="299">
        <v>1</v>
      </c>
      <c r="G1672" s="304">
        <v>8737.2900000000009</v>
      </c>
      <c r="H1672" s="304">
        <v>19.440000000000001</v>
      </c>
      <c r="I1672" s="174">
        <v>8756.7300000000014</v>
      </c>
      <c r="J1672" s="175">
        <v>0.22226164190779008</v>
      </c>
      <c r="K1672" s="176">
        <v>10703.02</v>
      </c>
      <c r="L1672" s="177">
        <v>10703.02</v>
      </c>
    </row>
    <row r="1673" spans="1:12">
      <c r="A1673" s="196" t="s">
        <v>2641</v>
      </c>
      <c r="B1673" s="197"/>
      <c r="C1673" s="244"/>
      <c r="D1673" s="198" t="s">
        <v>1501</v>
      </c>
      <c r="E1673" s="245"/>
      <c r="F1673" s="246"/>
      <c r="G1673" s="247"/>
      <c r="H1673" s="247"/>
      <c r="I1673" s="203"/>
      <c r="J1673" s="203"/>
      <c r="K1673" s="203"/>
      <c r="L1673" s="204"/>
    </row>
    <row r="1674" spans="1:12">
      <c r="A1674" s="169" t="s">
        <v>2642</v>
      </c>
      <c r="B1674" s="206" t="s">
        <v>189</v>
      </c>
      <c r="C1674" s="294">
        <v>98307</v>
      </c>
      <c r="D1674" s="295" t="s">
        <v>4517</v>
      </c>
      <c r="E1674" s="296" t="s">
        <v>3487</v>
      </c>
      <c r="F1674" s="289">
        <v>5</v>
      </c>
      <c r="G1674" s="306">
        <v>52.15</v>
      </c>
      <c r="H1674" s="209">
        <v>8</v>
      </c>
      <c r="I1674" s="174">
        <v>60.15</v>
      </c>
      <c r="J1674" s="175">
        <v>0.22226164190779008</v>
      </c>
      <c r="K1674" s="176">
        <v>73.52</v>
      </c>
      <c r="L1674" s="177">
        <v>367.6</v>
      </c>
    </row>
    <row r="1675" spans="1:12" ht="41.4">
      <c r="A1675" s="169" t="s">
        <v>2643</v>
      </c>
      <c r="B1675" s="206" t="s">
        <v>193</v>
      </c>
      <c r="C1675" s="292" t="s">
        <v>1504</v>
      </c>
      <c r="D1675" s="290" t="s">
        <v>4997</v>
      </c>
      <c r="E1675" s="291" t="s">
        <v>3487</v>
      </c>
      <c r="F1675" s="299">
        <v>7</v>
      </c>
      <c r="G1675" s="304">
        <v>0.77</v>
      </c>
      <c r="H1675" s="173">
        <v>49.09</v>
      </c>
      <c r="I1675" s="174">
        <v>49.860000000000007</v>
      </c>
      <c r="J1675" s="175">
        <v>0.22226164190779008</v>
      </c>
      <c r="K1675" s="176">
        <v>60.94</v>
      </c>
      <c r="L1675" s="177">
        <v>426.58</v>
      </c>
    </row>
    <row r="1676" spans="1:12">
      <c r="A1676" s="179" t="s">
        <v>58</v>
      </c>
      <c r="B1676" s="271"/>
      <c r="C1676" s="271"/>
      <c r="D1676" s="181" t="s">
        <v>1705</v>
      </c>
      <c r="E1676" s="272"/>
      <c r="F1676" s="273"/>
      <c r="G1676" s="274"/>
      <c r="H1676" s="274"/>
      <c r="I1676" s="275"/>
      <c r="J1676" s="276"/>
      <c r="K1676" s="277"/>
      <c r="L1676" s="188">
        <v>2211.79</v>
      </c>
    </row>
    <row r="1677" spans="1:12">
      <c r="A1677" s="196" t="s">
        <v>2644</v>
      </c>
      <c r="B1677" s="197"/>
      <c r="C1677" s="244"/>
      <c r="D1677" s="198" t="s">
        <v>957</v>
      </c>
      <c r="E1677" s="245"/>
      <c r="F1677" s="246"/>
      <c r="G1677" s="247"/>
      <c r="H1677" s="247"/>
      <c r="I1677" s="203"/>
      <c r="J1677" s="203"/>
      <c r="K1677" s="203"/>
      <c r="L1677" s="204"/>
    </row>
    <row r="1678" spans="1:12">
      <c r="A1678" s="169" t="s">
        <v>2645</v>
      </c>
      <c r="B1678" s="170" t="s">
        <v>484</v>
      </c>
      <c r="C1678" s="292" t="s">
        <v>1721</v>
      </c>
      <c r="D1678" s="290" t="s">
        <v>5143</v>
      </c>
      <c r="E1678" s="291" t="s">
        <v>3487</v>
      </c>
      <c r="F1678" s="289">
        <v>13</v>
      </c>
      <c r="G1678" s="304">
        <v>30.98</v>
      </c>
      <c r="H1678" s="173">
        <v>9.7200000000000006</v>
      </c>
      <c r="I1678" s="174">
        <v>40.700000000000003</v>
      </c>
      <c r="J1678" s="175">
        <v>0.22226164190779008</v>
      </c>
      <c r="K1678" s="176">
        <v>49.75</v>
      </c>
      <c r="L1678" s="177">
        <v>646.75</v>
      </c>
    </row>
    <row r="1679" spans="1:12" ht="27.6">
      <c r="A1679" s="169" t="s">
        <v>2646</v>
      </c>
      <c r="B1679" s="190" t="s">
        <v>189</v>
      </c>
      <c r="C1679" s="293">
        <v>96977</v>
      </c>
      <c r="D1679" s="302" t="s">
        <v>4495</v>
      </c>
      <c r="E1679" s="307" t="s">
        <v>3556</v>
      </c>
      <c r="F1679" s="299">
        <v>9</v>
      </c>
      <c r="G1679" s="308">
        <v>54.84</v>
      </c>
      <c r="H1679" s="194">
        <v>1.3</v>
      </c>
      <c r="I1679" s="174">
        <v>56.14</v>
      </c>
      <c r="J1679" s="175">
        <v>0.22226164190779008</v>
      </c>
      <c r="K1679" s="176">
        <v>68.62</v>
      </c>
      <c r="L1679" s="177">
        <v>617.58000000000004</v>
      </c>
    </row>
    <row r="1680" spans="1:12">
      <c r="A1680" s="196" t="s">
        <v>2647</v>
      </c>
      <c r="B1680" s="197"/>
      <c r="C1680" s="244"/>
      <c r="D1680" s="198" t="s">
        <v>1545</v>
      </c>
      <c r="E1680" s="245"/>
      <c r="F1680" s="246"/>
      <c r="G1680" s="247"/>
      <c r="H1680" s="247"/>
      <c r="I1680" s="203"/>
      <c r="J1680" s="203"/>
      <c r="K1680" s="203"/>
      <c r="L1680" s="204"/>
    </row>
    <row r="1681" spans="1:12">
      <c r="A1681" s="169" t="s">
        <v>2648</v>
      </c>
      <c r="B1681" s="170" t="s">
        <v>484</v>
      </c>
      <c r="C1681" s="292" t="s">
        <v>1730</v>
      </c>
      <c r="D1681" s="290" t="s">
        <v>4975</v>
      </c>
      <c r="E1681" s="291" t="s">
        <v>3487</v>
      </c>
      <c r="F1681" s="289">
        <v>13</v>
      </c>
      <c r="G1681" s="304">
        <v>1.19</v>
      </c>
      <c r="H1681" s="173">
        <v>1.17</v>
      </c>
      <c r="I1681" s="174">
        <v>2.36</v>
      </c>
      <c r="J1681" s="175">
        <v>0.22226164190779008</v>
      </c>
      <c r="K1681" s="176">
        <v>2.88</v>
      </c>
      <c r="L1681" s="177">
        <v>37.44</v>
      </c>
    </row>
    <row r="1682" spans="1:12" ht="27.6">
      <c r="A1682" s="169" t="s">
        <v>2649</v>
      </c>
      <c r="B1682" s="210" t="s">
        <v>193</v>
      </c>
      <c r="C1682" s="292" t="s">
        <v>1734</v>
      </c>
      <c r="D1682" s="290" t="s">
        <v>4961</v>
      </c>
      <c r="E1682" s="291" t="s">
        <v>3487</v>
      </c>
      <c r="F1682" s="289">
        <v>1</v>
      </c>
      <c r="G1682" s="304">
        <v>10.039999999999999</v>
      </c>
      <c r="H1682" s="173">
        <v>15.55</v>
      </c>
      <c r="I1682" s="174">
        <v>25.59</v>
      </c>
      <c r="J1682" s="175">
        <v>0.22226164190779008</v>
      </c>
      <c r="K1682" s="176">
        <v>31.28</v>
      </c>
      <c r="L1682" s="177">
        <v>31.28</v>
      </c>
    </row>
    <row r="1683" spans="1:12" ht="27.6">
      <c r="A1683" s="169" t="s">
        <v>2650</v>
      </c>
      <c r="B1683" s="170" t="s">
        <v>189</v>
      </c>
      <c r="C1683" s="292">
        <v>96986</v>
      </c>
      <c r="D1683" s="290" t="s">
        <v>4496</v>
      </c>
      <c r="E1683" s="291" t="s">
        <v>3487</v>
      </c>
      <c r="F1683" s="289">
        <v>1</v>
      </c>
      <c r="G1683" s="304">
        <v>115.76</v>
      </c>
      <c r="H1683" s="173">
        <v>15.36</v>
      </c>
      <c r="I1683" s="174">
        <v>131.12</v>
      </c>
      <c r="J1683" s="175">
        <v>0.22226164190779008</v>
      </c>
      <c r="K1683" s="176">
        <v>160.26</v>
      </c>
      <c r="L1683" s="177">
        <v>160.26</v>
      </c>
    </row>
    <row r="1684" spans="1:12" ht="27.6">
      <c r="A1684" s="169" t="s">
        <v>2651</v>
      </c>
      <c r="B1684" s="170" t="s">
        <v>189</v>
      </c>
      <c r="C1684" s="292">
        <v>98111</v>
      </c>
      <c r="D1684" s="290" t="s">
        <v>4514</v>
      </c>
      <c r="E1684" s="291" t="s">
        <v>3487</v>
      </c>
      <c r="F1684" s="289">
        <v>1</v>
      </c>
      <c r="G1684" s="304">
        <v>39.24</v>
      </c>
      <c r="H1684" s="173">
        <v>5.96</v>
      </c>
      <c r="I1684" s="174">
        <v>45.2</v>
      </c>
      <c r="J1684" s="175">
        <v>0.22226164190779008</v>
      </c>
      <c r="K1684" s="176">
        <v>55.25</v>
      </c>
      <c r="L1684" s="177">
        <v>55.25</v>
      </c>
    </row>
    <row r="1685" spans="1:12">
      <c r="A1685" s="169" t="s">
        <v>2652</v>
      </c>
      <c r="B1685" s="170" t="s">
        <v>484</v>
      </c>
      <c r="C1685" s="292" t="s">
        <v>1132</v>
      </c>
      <c r="D1685" s="290" t="s">
        <v>5259</v>
      </c>
      <c r="E1685" s="291" t="s">
        <v>3487</v>
      </c>
      <c r="F1685" s="289">
        <v>1</v>
      </c>
      <c r="G1685" s="304">
        <v>198.23</v>
      </c>
      <c r="H1685" s="173">
        <v>58.31</v>
      </c>
      <c r="I1685" s="174">
        <v>256.53999999999996</v>
      </c>
      <c r="J1685" s="175">
        <v>0.22226164190779008</v>
      </c>
      <c r="K1685" s="176">
        <v>313.56</v>
      </c>
      <c r="L1685" s="177">
        <v>313.56</v>
      </c>
    </row>
    <row r="1686" spans="1:12">
      <c r="A1686" s="169" t="s">
        <v>2653</v>
      </c>
      <c r="B1686" s="170" t="s">
        <v>484</v>
      </c>
      <c r="C1686" s="292" t="s">
        <v>1133</v>
      </c>
      <c r="D1686" s="290" t="s">
        <v>5260</v>
      </c>
      <c r="E1686" s="291" t="s">
        <v>3487</v>
      </c>
      <c r="F1686" s="289">
        <v>2</v>
      </c>
      <c r="G1686" s="304">
        <v>21.13</v>
      </c>
      <c r="H1686" s="173">
        <v>5.0599999999999996</v>
      </c>
      <c r="I1686" s="174">
        <v>26.189999999999998</v>
      </c>
      <c r="J1686" s="175">
        <v>0.22226164190779008</v>
      </c>
      <c r="K1686" s="176">
        <v>32.01</v>
      </c>
      <c r="L1686" s="177">
        <v>64.02</v>
      </c>
    </row>
    <row r="1687" spans="1:12">
      <c r="A1687" s="169" t="s">
        <v>2654</v>
      </c>
      <c r="B1687" s="170" t="s">
        <v>484</v>
      </c>
      <c r="C1687" s="292" t="s">
        <v>1134</v>
      </c>
      <c r="D1687" s="290" t="s">
        <v>5261</v>
      </c>
      <c r="E1687" s="291" t="s">
        <v>3487</v>
      </c>
      <c r="F1687" s="299">
        <v>1</v>
      </c>
      <c r="G1687" s="304">
        <v>223.6</v>
      </c>
      <c r="H1687" s="173">
        <v>10.11</v>
      </c>
      <c r="I1687" s="174">
        <v>233.70999999999998</v>
      </c>
      <c r="J1687" s="175">
        <v>0.22226164190779008</v>
      </c>
      <c r="K1687" s="176">
        <v>285.64999999999998</v>
      </c>
      <c r="L1687" s="177">
        <v>285.64999999999998</v>
      </c>
    </row>
    <row r="1688" spans="1:12">
      <c r="A1688" s="179" t="s">
        <v>59</v>
      </c>
      <c r="B1688" s="180"/>
      <c r="C1688" s="195"/>
      <c r="D1688" s="181" t="s">
        <v>2655</v>
      </c>
      <c r="E1688" s="182"/>
      <c r="F1688" s="183"/>
      <c r="G1688" s="184"/>
      <c r="H1688" s="184"/>
      <c r="I1688" s="185"/>
      <c r="J1688" s="186"/>
      <c r="K1688" s="187"/>
      <c r="L1688" s="188">
        <v>252.87</v>
      </c>
    </row>
    <row r="1689" spans="1:12">
      <c r="A1689" s="196" t="s">
        <v>2656</v>
      </c>
      <c r="B1689" s="197"/>
      <c r="C1689" s="244"/>
      <c r="D1689" s="198" t="s">
        <v>1915</v>
      </c>
      <c r="E1689" s="245"/>
      <c r="F1689" s="246"/>
      <c r="G1689" s="247"/>
      <c r="H1689" s="247"/>
      <c r="I1689" s="203"/>
      <c r="J1689" s="203"/>
      <c r="K1689" s="203"/>
      <c r="L1689" s="204"/>
    </row>
    <row r="1690" spans="1:12" ht="27.6">
      <c r="A1690" s="169" t="s">
        <v>2657</v>
      </c>
      <c r="B1690" s="206" t="s">
        <v>189</v>
      </c>
      <c r="C1690" s="294">
        <v>89355</v>
      </c>
      <c r="D1690" s="295" t="s">
        <v>4253</v>
      </c>
      <c r="E1690" s="296" t="s">
        <v>3556</v>
      </c>
      <c r="F1690" s="289">
        <v>3</v>
      </c>
      <c r="G1690" s="306">
        <v>7.9300000000000015</v>
      </c>
      <c r="H1690" s="209">
        <v>12.24</v>
      </c>
      <c r="I1690" s="174">
        <v>20.170000000000002</v>
      </c>
      <c r="J1690" s="175">
        <v>0.22226164190779008</v>
      </c>
      <c r="K1690" s="176">
        <v>24.65</v>
      </c>
      <c r="L1690" s="177">
        <v>73.95</v>
      </c>
    </row>
    <row r="1691" spans="1:12" ht="27.6">
      <c r="A1691" s="169" t="s">
        <v>2658</v>
      </c>
      <c r="B1691" s="170" t="s">
        <v>189</v>
      </c>
      <c r="C1691" s="292">
        <v>89356</v>
      </c>
      <c r="D1691" s="295" t="s">
        <v>4254</v>
      </c>
      <c r="E1691" s="296" t="s">
        <v>3556</v>
      </c>
      <c r="F1691" s="289">
        <v>3</v>
      </c>
      <c r="G1691" s="306">
        <v>9.69</v>
      </c>
      <c r="H1691" s="209">
        <v>14.15</v>
      </c>
      <c r="I1691" s="174">
        <v>23.84</v>
      </c>
      <c r="J1691" s="175">
        <v>0.22226164190779008</v>
      </c>
      <c r="K1691" s="176">
        <v>29.14</v>
      </c>
      <c r="L1691" s="177">
        <v>87.42</v>
      </c>
    </row>
    <row r="1692" spans="1:12" ht="27.6">
      <c r="A1692" s="169" t="s">
        <v>2659</v>
      </c>
      <c r="B1692" s="170" t="s">
        <v>189</v>
      </c>
      <c r="C1692" s="292">
        <v>89358</v>
      </c>
      <c r="D1692" s="295" t="s">
        <v>4256</v>
      </c>
      <c r="E1692" s="296" t="s">
        <v>3487</v>
      </c>
      <c r="F1692" s="289">
        <v>1</v>
      </c>
      <c r="G1692" s="306">
        <v>3.2500000000000009</v>
      </c>
      <c r="H1692" s="209">
        <v>4.96</v>
      </c>
      <c r="I1692" s="174">
        <v>8.2100000000000009</v>
      </c>
      <c r="J1692" s="175">
        <v>0.22226164190779008</v>
      </c>
      <c r="K1692" s="176">
        <v>10.029999999999999</v>
      </c>
      <c r="L1692" s="177">
        <v>10.029999999999999</v>
      </c>
    </row>
    <row r="1693" spans="1:12" ht="27.6">
      <c r="A1693" s="169" t="s">
        <v>2660</v>
      </c>
      <c r="B1693" s="170" t="s">
        <v>189</v>
      </c>
      <c r="C1693" s="292">
        <v>89362</v>
      </c>
      <c r="D1693" s="295" t="s">
        <v>4258</v>
      </c>
      <c r="E1693" s="296" t="s">
        <v>3487</v>
      </c>
      <c r="F1693" s="289">
        <v>2</v>
      </c>
      <c r="G1693" s="306">
        <v>4.0199999999999996</v>
      </c>
      <c r="H1693" s="209">
        <v>5.77</v>
      </c>
      <c r="I1693" s="174">
        <v>9.7899999999999991</v>
      </c>
      <c r="J1693" s="175">
        <v>0.22226164190779008</v>
      </c>
      <c r="K1693" s="176">
        <v>11.97</v>
      </c>
      <c r="L1693" s="177">
        <v>23.94</v>
      </c>
    </row>
    <row r="1694" spans="1:12" ht="27.6">
      <c r="A1694" s="169" t="s">
        <v>2661</v>
      </c>
      <c r="B1694" s="206" t="s">
        <v>193</v>
      </c>
      <c r="C1694" s="292" t="s">
        <v>1820</v>
      </c>
      <c r="D1694" s="290" t="s">
        <v>4797</v>
      </c>
      <c r="E1694" s="291" t="s">
        <v>3487</v>
      </c>
      <c r="F1694" s="289">
        <v>2</v>
      </c>
      <c r="G1694" s="304">
        <v>9.07</v>
      </c>
      <c r="H1694" s="173">
        <v>5.74</v>
      </c>
      <c r="I1694" s="174">
        <v>14.81</v>
      </c>
      <c r="J1694" s="175">
        <v>0.22226164190779008</v>
      </c>
      <c r="K1694" s="176">
        <v>18.100000000000001</v>
      </c>
      <c r="L1694" s="177">
        <v>36.200000000000003</v>
      </c>
    </row>
    <row r="1695" spans="1:12" ht="27.6">
      <c r="A1695" s="169" t="s">
        <v>2662</v>
      </c>
      <c r="B1695" s="170" t="s">
        <v>189</v>
      </c>
      <c r="C1695" s="292">
        <v>89393</v>
      </c>
      <c r="D1695" s="295" t="s">
        <v>4263</v>
      </c>
      <c r="E1695" s="296" t="s">
        <v>3487</v>
      </c>
      <c r="F1695" s="289">
        <v>1</v>
      </c>
      <c r="G1695" s="306">
        <v>4.84</v>
      </c>
      <c r="H1695" s="209">
        <v>6.6</v>
      </c>
      <c r="I1695" s="174">
        <v>11.44</v>
      </c>
      <c r="J1695" s="175">
        <v>0.22226164190779008</v>
      </c>
      <c r="K1695" s="176">
        <v>13.98</v>
      </c>
      <c r="L1695" s="177">
        <v>13.98</v>
      </c>
    </row>
    <row r="1696" spans="1:12" ht="27.6">
      <c r="A1696" s="169" t="s">
        <v>2663</v>
      </c>
      <c r="B1696" s="206" t="s">
        <v>193</v>
      </c>
      <c r="C1696" s="292" t="s">
        <v>1832</v>
      </c>
      <c r="D1696" s="290" t="s">
        <v>4798</v>
      </c>
      <c r="E1696" s="291" t="s">
        <v>3487</v>
      </c>
      <c r="F1696" s="299">
        <v>1</v>
      </c>
      <c r="G1696" s="304">
        <v>2.56</v>
      </c>
      <c r="H1696" s="173">
        <v>3.45</v>
      </c>
      <c r="I1696" s="174">
        <v>6.01</v>
      </c>
      <c r="J1696" s="175">
        <v>0.22226164190779008</v>
      </c>
      <c r="K1696" s="176">
        <v>7.35</v>
      </c>
      <c r="L1696" s="177">
        <v>7.35</v>
      </c>
    </row>
    <row r="1697" spans="1:12">
      <c r="A1697" s="179" t="s">
        <v>60</v>
      </c>
      <c r="B1697" s="180"/>
      <c r="C1697" s="195"/>
      <c r="D1697" s="181" t="s">
        <v>1913</v>
      </c>
      <c r="E1697" s="182"/>
      <c r="F1697" s="183"/>
      <c r="G1697" s="184"/>
      <c r="H1697" s="184"/>
      <c r="I1697" s="185"/>
      <c r="J1697" s="186"/>
      <c r="K1697" s="187"/>
      <c r="L1697" s="188">
        <v>1541.37</v>
      </c>
    </row>
    <row r="1698" spans="1:12">
      <c r="A1698" s="196" t="s">
        <v>2664</v>
      </c>
      <c r="B1698" s="197"/>
      <c r="C1698" s="244"/>
      <c r="D1698" s="198" t="s">
        <v>1915</v>
      </c>
      <c r="E1698" s="245"/>
      <c r="F1698" s="246"/>
      <c r="G1698" s="247"/>
      <c r="H1698" s="247"/>
      <c r="I1698" s="203"/>
      <c r="J1698" s="203"/>
      <c r="K1698" s="203"/>
      <c r="L1698" s="204"/>
    </row>
    <row r="1699" spans="1:12" ht="41.4">
      <c r="A1699" s="169" t="s">
        <v>2665</v>
      </c>
      <c r="B1699" s="206" t="s">
        <v>189</v>
      </c>
      <c r="C1699" s="294">
        <v>89711</v>
      </c>
      <c r="D1699" s="295" t="s">
        <v>4298</v>
      </c>
      <c r="E1699" s="296" t="s">
        <v>3556</v>
      </c>
      <c r="F1699" s="289">
        <v>2</v>
      </c>
      <c r="G1699" s="306">
        <v>10.59</v>
      </c>
      <c r="H1699" s="306">
        <v>11.5</v>
      </c>
      <c r="I1699" s="174">
        <v>22.09</v>
      </c>
      <c r="J1699" s="175">
        <v>0.22226164190779008</v>
      </c>
      <c r="K1699" s="176">
        <v>27</v>
      </c>
      <c r="L1699" s="177">
        <v>54</v>
      </c>
    </row>
    <row r="1700" spans="1:12" ht="41.4">
      <c r="A1700" s="169" t="s">
        <v>2666</v>
      </c>
      <c r="B1700" s="170" t="s">
        <v>189</v>
      </c>
      <c r="C1700" s="292">
        <v>89712</v>
      </c>
      <c r="D1700" s="290" t="s">
        <v>4299</v>
      </c>
      <c r="E1700" s="291" t="s">
        <v>3556</v>
      </c>
      <c r="F1700" s="289">
        <v>13</v>
      </c>
      <c r="G1700" s="304">
        <v>18.63</v>
      </c>
      <c r="H1700" s="304">
        <v>14.55</v>
      </c>
      <c r="I1700" s="174">
        <v>33.18</v>
      </c>
      <c r="J1700" s="175">
        <v>0.22226164190779008</v>
      </c>
      <c r="K1700" s="176">
        <v>40.549999999999997</v>
      </c>
      <c r="L1700" s="177">
        <v>527.15</v>
      </c>
    </row>
    <row r="1701" spans="1:12" ht="41.4">
      <c r="A1701" s="169" t="s">
        <v>2667</v>
      </c>
      <c r="B1701" s="170" t="s">
        <v>189</v>
      </c>
      <c r="C1701" s="292">
        <v>89714</v>
      </c>
      <c r="D1701" s="290" t="s">
        <v>4301</v>
      </c>
      <c r="E1701" s="291" t="s">
        <v>3556</v>
      </c>
      <c r="F1701" s="289">
        <v>10</v>
      </c>
      <c r="G1701" s="304">
        <v>36.14</v>
      </c>
      <c r="H1701" s="304">
        <v>28.34</v>
      </c>
      <c r="I1701" s="174">
        <v>64.48</v>
      </c>
      <c r="J1701" s="175">
        <v>0.22226164190779008</v>
      </c>
      <c r="K1701" s="176">
        <v>78.81</v>
      </c>
      <c r="L1701" s="177">
        <v>788.1</v>
      </c>
    </row>
    <row r="1702" spans="1:12" ht="41.4">
      <c r="A1702" s="169" t="s">
        <v>2668</v>
      </c>
      <c r="B1702" s="170" t="s">
        <v>189</v>
      </c>
      <c r="C1702" s="292">
        <v>89724</v>
      </c>
      <c r="D1702" s="290" t="s">
        <v>4302</v>
      </c>
      <c r="E1702" s="291" t="s">
        <v>3487</v>
      </c>
      <c r="F1702" s="289">
        <v>1</v>
      </c>
      <c r="G1702" s="304">
        <v>7.77</v>
      </c>
      <c r="H1702" s="304">
        <v>3.82</v>
      </c>
      <c r="I1702" s="174">
        <v>11.59</v>
      </c>
      <c r="J1702" s="175">
        <v>0.22226164190779008</v>
      </c>
      <c r="K1702" s="176">
        <v>14.17</v>
      </c>
      <c r="L1702" s="177">
        <v>14.17</v>
      </c>
    </row>
    <row r="1703" spans="1:12" ht="41.4">
      <c r="A1703" s="169" t="s">
        <v>2669</v>
      </c>
      <c r="B1703" s="170" t="s">
        <v>189</v>
      </c>
      <c r="C1703" s="292">
        <v>89731</v>
      </c>
      <c r="D1703" s="290" t="s">
        <v>4305</v>
      </c>
      <c r="E1703" s="291" t="s">
        <v>3487</v>
      </c>
      <c r="F1703" s="289">
        <v>1</v>
      </c>
      <c r="G1703" s="304">
        <v>6.8</v>
      </c>
      <c r="H1703" s="304">
        <v>4.97</v>
      </c>
      <c r="I1703" s="174">
        <v>11.77</v>
      </c>
      <c r="J1703" s="175">
        <v>0.22226164190779008</v>
      </c>
      <c r="K1703" s="176">
        <v>14.39</v>
      </c>
      <c r="L1703" s="177">
        <v>14.39</v>
      </c>
    </row>
    <row r="1704" spans="1:12" ht="41.4">
      <c r="A1704" s="169" t="s">
        <v>2670</v>
      </c>
      <c r="B1704" s="170" t="s">
        <v>189</v>
      </c>
      <c r="C1704" s="292">
        <v>89724</v>
      </c>
      <c r="D1704" s="290" t="s">
        <v>4302</v>
      </c>
      <c r="E1704" s="291" t="s">
        <v>3487</v>
      </c>
      <c r="F1704" s="289">
        <v>1</v>
      </c>
      <c r="G1704" s="304">
        <v>7.77</v>
      </c>
      <c r="H1704" s="304">
        <v>3.82</v>
      </c>
      <c r="I1704" s="174">
        <v>11.59</v>
      </c>
      <c r="J1704" s="175">
        <v>0.22226164190779008</v>
      </c>
      <c r="K1704" s="176">
        <v>14.17</v>
      </c>
      <c r="L1704" s="177">
        <v>14.17</v>
      </c>
    </row>
    <row r="1705" spans="1:12" ht="41.4">
      <c r="A1705" s="169" t="s">
        <v>2671</v>
      </c>
      <c r="B1705" s="170" t="s">
        <v>189</v>
      </c>
      <c r="C1705" s="292">
        <v>89732</v>
      </c>
      <c r="D1705" s="290" t="s">
        <v>4306</v>
      </c>
      <c r="E1705" s="291" t="s">
        <v>3487</v>
      </c>
      <c r="F1705" s="289">
        <v>2</v>
      </c>
      <c r="G1705" s="304">
        <v>7.56</v>
      </c>
      <c r="H1705" s="304">
        <v>4.97</v>
      </c>
      <c r="I1705" s="174">
        <v>12.53</v>
      </c>
      <c r="J1705" s="175">
        <v>0.22226164190779008</v>
      </c>
      <c r="K1705" s="176">
        <v>15.31</v>
      </c>
      <c r="L1705" s="177">
        <v>30.62</v>
      </c>
    </row>
    <row r="1706" spans="1:12" ht="41.4">
      <c r="A1706" s="169" t="s">
        <v>2672</v>
      </c>
      <c r="B1706" s="170" t="s">
        <v>189</v>
      </c>
      <c r="C1706" s="292">
        <v>89746</v>
      </c>
      <c r="D1706" s="290" t="s">
        <v>4312</v>
      </c>
      <c r="E1706" s="291" t="s">
        <v>3487</v>
      </c>
      <c r="F1706" s="289">
        <v>1</v>
      </c>
      <c r="G1706" s="304">
        <v>17.329999999999998</v>
      </c>
      <c r="H1706" s="304">
        <v>9.56</v>
      </c>
      <c r="I1706" s="174">
        <v>26.89</v>
      </c>
      <c r="J1706" s="175">
        <v>0.22226164190779008</v>
      </c>
      <c r="K1706" s="176">
        <v>32.869999999999997</v>
      </c>
      <c r="L1706" s="177">
        <v>32.869999999999997</v>
      </c>
    </row>
    <row r="1707" spans="1:12" ht="41.4">
      <c r="A1707" s="169" t="s">
        <v>2673</v>
      </c>
      <c r="B1707" s="206" t="s">
        <v>193</v>
      </c>
      <c r="C1707" s="292" t="s">
        <v>1937</v>
      </c>
      <c r="D1707" s="290" t="s">
        <v>4805</v>
      </c>
      <c r="E1707" s="291" t="s">
        <v>3487</v>
      </c>
      <c r="F1707" s="289">
        <v>1</v>
      </c>
      <c r="G1707" s="304">
        <v>28.14</v>
      </c>
      <c r="H1707" s="304">
        <v>4.21</v>
      </c>
      <c r="I1707" s="174">
        <v>32.35</v>
      </c>
      <c r="J1707" s="175">
        <v>0.22226164190779008</v>
      </c>
      <c r="K1707" s="176">
        <v>39.54</v>
      </c>
      <c r="L1707" s="177">
        <v>39.54</v>
      </c>
    </row>
    <row r="1708" spans="1:12" ht="41.4">
      <c r="A1708" s="169" t="s">
        <v>2674</v>
      </c>
      <c r="B1708" s="190" t="s">
        <v>189</v>
      </c>
      <c r="C1708" s="293">
        <v>89784</v>
      </c>
      <c r="D1708" s="302" t="s">
        <v>4314</v>
      </c>
      <c r="E1708" s="307" t="s">
        <v>3487</v>
      </c>
      <c r="F1708" s="299">
        <v>1</v>
      </c>
      <c r="G1708" s="308">
        <v>15.06</v>
      </c>
      <c r="H1708" s="308">
        <v>6.51</v>
      </c>
      <c r="I1708" s="174">
        <v>21.57</v>
      </c>
      <c r="J1708" s="175">
        <v>0.22226164190779008</v>
      </c>
      <c r="K1708" s="176">
        <v>26.36</v>
      </c>
      <c r="L1708" s="177">
        <v>26.36</v>
      </c>
    </row>
    <row r="1709" spans="1:12">
      <c r="A1709" s="179" t="s">
        <v>61</v>
      </c>
      <c r="B1709" s="180"/>
      <c r="C1709" s="195"/>
      <c r="D1709" s="181" t="s">
        <v>2331</v>
      </c>
      <c r="E1709" s="182"/>
      <c r="F1709" s="183"/>
      <c r="G1709" s="184"/>
      <c r="H1709" s="184"/>
      <c r="I1709" s="185"/>
      <c r="J1709" s="186"/>
      <c r="K1709" s="242"/>
      <c r="L1709" s="188">
        <v>34.799999999999997</v>
      </c>
    </row>
    <row r="1710" spans="1:12">
      <c r="A1710" s="169" t="s">
        <v>2675</v>
      </c>
      <c r="B1710" s="170" t="s">
        <v>484</v>
      </c>
      <c r="C1710" s="292" t="s">
        <v>2405</v>
      </c>
      <c r="D1710" s="290" t="s">
        <v>4857</v>
      </c>
      <c r="E1710" s="291" t="s">
        <v>3487</v>
      </c>
      <c r="F1710" s="289">
        <v>1</v>
      </c>
      <c r="G1710" s="304">
        <v>12.381333333333334</v>
      </c>
      <c r="H1710" s="304">
        <v>1.8545</v>
      </c>
      <c r="I1710" s="174">
        <v>14.235833333333334</v>
      </c>
      <c r="J1710" s="175">
        <v>0.22226164190779008</v>
      </c>
      <c r="K1710" s="176">
        <v>17.399999999999999</v>
      </c>
      <c r="L1710" s="177">
        <v>17.399999999999999</v>
      </c>
    </row>
    <row r="1711" spans="1:12">
      <c r="A1711" s="169" t="s">
        <v>2676</v>
      </c>
      <c r="B1711" s="170" t="s">
        <v>484</v>
      </c>
      <c r="C1711" s="292" t="s">
        <v>2407</v>
      </c>
      <c r="D1711" s="290" t="s">
        <v>4858</v>
      </c>
      <c r="E1711" s="291" t="s">
        <v>3487</v>
      </c>
      <c r="F1711" s="299">
        <v>1</v>
      </c>
      <c r="G1711" s="304">
        <v>12.381333333333334</v>
      </c>
      <c r="H1711" s="304">
        <v>1.8545</v>
      </c>
      <c r="I1711" s="174">
        <v>14.235833333333334</v>
      </c>
      <c r="J1711" s="175">
        <v>0.22226164190779008</v>
      </c>
      <c r="K1711" s="176">
        <v>17.399999999999999</v>
      </c>
      <c r="L1711" s="177">
        <v>17.399999999999999</v>
      </c>
    </row>
    <row r="1712" spans="1:12">
      <c r="A1712" s="179" t="s">
        <v>62</v>
      </c>
      <c r="B1712" s="180"/>
      <c r="C1712" s="195"/>
      <c r="D1712" s="181" t="s">
        <v>2416</v>
      </c>
      <c r="E1712" s="182"/>
      <c r="F1712" s="183"/>
      <c r="G1712" s="184"/>
      <c r="H1712" s="184"/>
      <c r="I1712" s="185"/>
      <c r="J1712" s="186"/>
      <c r="K1712" s="187"/>
      <c r="L1712" s="188">
        <v>50.39</v>
      </c>
    </row>
    <row r="1713" spans="1:12" ht="15" thickBot="1">
      <c r="A1713" s="169" t="s">
        <v>2677</v>
      </c>
      <c r="B1713" s="170" t="s">
        <v>193</v>
      </c>
      <c r="C1713" s="292" t="s">
        <v>2418</v>
      </c>
      <c r="D1713" s="290" t="s">
        <v>2416</v>
      </c>
      <c r="E1713" s="291" t="s">
        <v>4235</v>
      </c>
      <c r="F1713" s="289">
        <v>10.93</v>
      </c>
      <c r="G1713" s="304">
        <v>1.62</v>
      </c>
      <c r="H1713" s="173">
        <v>2.15</v>
      </c>
      <c r="I1713" s="174">
        <v>3.77</v>
      </c>
      <c r="J1713" s="175">
        <v>0.22226164190779008</v>
      </c>
      <c r="K1713" s="176">
        <v>4.6100000000000003</v>
      </c>
      <c r="L1713" s="177">
        <v>50.39</v>
      </c>
    </row>
    <row r="1714" spans="1:12" ht="15" thickBot="1">
      <c r="A1714" s="164" t="s">
        <v>63</v>
      </c>
      <c r="B1714" s="165"/>
      <c r="C1714" s="165"/>
      <c r="D1714" s="166" t="s">
        <v>2678</v>
      </c>
      <c r="E1714" s="165"/>
      <c r="F1714" s="167"/>
      <c r="G1714" s="167"/>
      <c r="H1714" s="167"/>
      <c r="I1714" s="167"/>
      <c r="J1714" s="167"/>
      <c r="K1714" s="167"/>
      <c r="L1714" s="168">
        <v>81227.960000000006</v>
      </c>
    </row>
    <row r="1715" spans="1:12">
      <c r="A1715" s="179" t="s">
        <v>64</v>
      </c>
      <c r="B1715" s="180"/>
      <c r="C1715" s="195"/>
      <c r="D1715" s="181" t="s">
        <v>227</v>
      </c>
      <c r="E1715" s="182"/>
      <c r="F1715" s="183"/>
      <c r="G1715" s="184"/>
      <c r="H1715" s="184"/>
      <c r="I1715" s="185"/>
      <c r="J1715" s="186"/>
      <c r="K1715" s="187"/>
      <c r="L1715" s="188">
        <v>123.35</v>
      </c>
    </row>
    <row r="1716" spans="1:12">
      <c r="A1716" s="169" t="s">
        <v>2679</v>
      </c>
      <c r="B1716" s="190" t="s">
        <v>193</v>
      </c>
      <c r="C1716" s="293" t="s">
        <v>229</v>
      </c>
      <c r="D1716" s="302" t="s">
        <v>227</v>
      </c>
      <c r="E1716" s="307" t="s">
        <v>4235</v>
      </c>
      <c r="F1716" s="299">
        <v>13.86</v>
      </c>
      <c r="G1716" s="308">
        <v>3.59</v>
      </c>
      <c r="H1716" s="194">
        <v>3.69</v>
      </c>
      <c r="I1716" s="174">
        <v>7.2799999999999994</v>
      </c>
      <c r="J1716" s="175">
        <v>0.22226164190779008</v>
      </c>
      <c r="K1716" s="176">
        <v>8.9</v>
      </c>
      <c r="L1716" s="177">
        <v>123.35</v>
      </c>
    </row>
    <row r="1717" spans="1:12">
      <c r="A1717" s="179" t="s">
        <v>65</v>
      </c>
      <c r="B1717" s="180"/>
      <c r="C1717" s="195"/>
      <c r="D1717" s="181" t="s">
        <v>230</v>
      </c>
      <c r="E1717" s="182"/>
      <c r="F1717" s="183"/>
      <c r="G1717" s="184"/>
      <c r="H1717" s="184"/>
      <c r="I1717" s="185"/>
      <c r="J1717" s="186"/>
      <c r="K1717" s="187"/>
      <c r="L1717" s="188">
        <v>10775.279999999997</v>
      </c>
    </row>
    <row r="1718" spans="1:12">
      <c r="A1718" s="196" t="s">
        <v>2680</v>
      </c>
      <c r="B1718" s="197"/>
      <c r="C1718" s="244"/>
      <c r="D1718" s="198" t="s">
        <v>2421</v>
      </c>
      <c r="E1718" s="245"/>
      <c r="F1718" s="246"/>
      <c r="G1718" s="247"/>
      <c r="H1718" s="247"/>
      <c r="I1718" s="203"/>
      <c r="J1718" s="203"/>
      <c r="K1718" s="203"/>
      <c r="L1718" s="204"/>
    </row>
    <row r="1719" spans="1:12" ht="27.6">
      <c r="A1719" s="169" t="s">
        <v>2681</v>
      </c>
      <c r="B1719" s="210" t="s">
        <v>189</v>
      </c>
      <c r="C1719" s="294">
        <v>96523</v>
      </c>
      <c r="D1719" s="295" t="s">
        <v>4461</v>
      </c>
      <c r="E1719" s="296" t="s">
        <v>4236</v>
      </c>
      <c r="F1719" s="289">
        <v>5.78</v>
      </c>
      <c r="G1719" s="306">
        <v>27.75</v>
      </c>
      <c r="H1719" s="209">
        <v>72.75</v>
      </c>
      <c r="I1719" s="174">
        <v>100.5</v>
      </c>
      <c r="J1719" s="175">
        <v>0.22226164190779008</v>
      </c>
      <c r="K1719" s="176">
        <v>122.84</v>
      </c>
      <c r="L1719" s="177">
        <v>710.02</v>
      </c>
    </row>
    <row r="1720" spans="1:12">
      <c r="A1720" s="169" t="s">
        <v>2682</v>
      </c>
      <c r="B1720" s="210" t="s">
        <v>193</v>
      </c>
      <c r="C1720" s="292" t="s">
        <v>248</v>
      </c>
      <c r="D1720" s="295" t="s">
        <v>4581</v>
      </c>
      <c r="E1720" s="296" t="s">
        <v>4235</v>
      </c>
      <c r="F1720" s="289">
        <v>6.76</v>
      </c>
      <c r="G1720" s="306">
        <v>2.2200000000000002</v>
      </c>
      <c r="H1720" s="209">
        <v>5.22</v>
      </c>
      <c r="I1720" s="174">
        <v>7.4399999999999995</v>
      </c>
      <c r="J1720" s="175">
        <v>0.22226164190779008</v>
      </c>
      <c r="K1720" s="176">
        <v>9.09</v>
      </c>
      <c r="L1720" s="177">
        <v>61.45</v>
      </c>
    </row>
    <row r="1721" spans="1:12" ht="27.6">
      <c r="A1721" s="169" t="s">
        <v>2683</v>
      </c>
      <c r="B1721" s="210" t="s">
        <v>189</v>
      </c>
      <c r="C1721" s="292">
        <v>96620</v>
      </c>
      <c r="D1721" s="295" t="s">
        <v>4476</v>
      </c>
      <c r="E1721" s="296" t="s">
        <v>4236</v>
      </c>
      <c r="F1721" s="289">
        <v>0.34</v>
      </c>
      <c r="G1721" s="306">
        <v>341.23</v>
      </c>
      <c r="H1721" s="209">
        <v>201.35</v>
      </c>
      <c r="I1721" s="174">
        <v>542.58000000000004</v>
      </c>
      <c r="J1721" s="175">
        <v>0.22226164190779008</v>
      </c>
      <c r="K1721" s="176">
        <v>663.17</v>
      </c>
      <c r="L1721" s="177">
        <v>225.48</v>
      </c>
    </row>
    <row r="1722" spans="1:12" ht="41.4">
      <c r="A1722" s="169" t="s">
        <v>2684</v>
      </c>
      <c r="B1722" s="210" t="s">
        <v>189</v>
      </c>
      <c r="C1722" s="292">
        <v>96542</v>
      </c>
      <c r="D1722" s="295" t="s">
        <v>4464</v>
      </c>
      <c r="E1722" s="296" t="s">
        <v>4235</v>
      </c>
      <c r="F1722" s="289">
        <v>7.28</v>
      </c>
      <c r="G1722" s="306">
        <v>40.61</v>
      </c>
      <c r="H1722" s="209">
        <v>50.72</v>
      </c>
      <c r="I1722" s="174">
        <v>91.33</v>
      </c>
      <c r="J1722" s="175">
        <v>0.22226164190779008</v>
      </c>
      <c r="K1722" s="176">
        <v>111.63</v>
      </c>
      <c r="L1722" s="177">
        <v>812.67</v>
      </c>
    </row>
    <row r="1723" spans="1:12" ht="27.6">
      <c r="A1723" s="169" t="s">
        <v>2685</v>
      </c>
      <c r="B1723" s="210" t="s">
        <v>189</v>
      </c>
      <c r="C1723" s="292">
        <v>96546</v>
      </c>
      <c r="D1723" s="295" t="s">
        <v>4468</v>
      </c>
      <c r="E1723" s="296" t="s">
        <v>327</v>
      </c>
      <c r="F1723" s="289">
        <v>116.79</v>
      </c>
      <c r="G1723" s="306">
        <v>12.219999999999999</v>
      </c>
      <c r="H1723" s="209">
        <v>2.63</v>
      </c>
      <c r="I1723" s="174">
        <v>14.849999999999998</v>
      </c>
      <c r="J1723" s="175">
        <v>0.22226164190779008</v>
      </c>
      <c r="K1723" s="176">
        <v>18.149999999999999</v>
      </c>
      <c r="L1723" s="177">
        <v>2119.7399999999998</v>
      </c>
    </row>
    <row r="1724" spans="1:12" ht="27.6">
      <c r="A1724" s="169" t="s">
        <v>2686</v>
      </c>
      <c r="B1724" s="210" t="s">
        <v>189</v>
      </c>
      <c r="C1724" s="292">
        <v>96556</v>
      </c>
      <c r="D1724" s="295" t="s">
        <v>4472</v>
      </c>
      <c r="E1724" s="296" t="s">
        <v>4236</v>
      </c>
      <c r="F1724" s="289">
        <v>2.37</v>
      </c>
      <c r="G1724" s="306">
        <v>474.37</v>
      </c>
      <c r="H1724" s="209">
        <v>214.5</v>
      </c>
      <c r="I1724" s="174">
        <v>688.87</v>
      </c>
      <c r="J1724" s="175">
        <v>0.22226164190779008</v>
      </c>
      <c r="K1724" s="176">
        <v>841.98</v>
      </c>
      <c r="L1724" s="177">
        <v>1995.49</v>
      </c>
    </row>
    <row r="1725" spans="1:12">
      <c r="A1725" s="169" t="s">
        <v>2687</v>
      </c>
      <c r="B1725" s="210" t="s">
        <v>189</v>
      </c>
      <c r="C1725" s="292">
        <v>93382</v>
      </c>
      <c r="D1725" s="295" t="s">
        <v>4418</v>
      </c>
      <c r="E1725" s="296" t="s">
        <v>4236</v>
      </c>
      <c r="F1725" s="289">
        <v>3.07</v>
      </c>
      <c r="G1725" s="306">
        <v>11.709999999999997</v>
      </c>
      <c r="H1725" s="209">
        <v>21.94</v>
      </c>
      <c r="I1725" s="174">
        <v>33.65</v>
      </c>
      <c r="J1725" s="175">
        <v>0.22226164190779008</v>
      </c>
      <c r="K1725" s="176">
        <v>41.13</v>
      </c>
      <c r="L1725" s="177">
        <v>126.27</v>
      </c>
    </row>
    <row r="1726" spans="1:12" ht="27.6">
      <c r="A1726" s="169" t="s">
        <v>2688</v>
      </c>
      <c r="B1726" s="211" t="s">
        <v>193</v>
      </c>
      <c r="C1726" s="293" t="s">
        <v>2430</v>
      </c>
      <c r="D1726" s="297" t="s">
        <v>4582</v>
      </c>
      <c r="E1726" s="298" t="s">
        <v>4236</v>
      </c>
      <c r="F1726" s="299">
        <v>3.52</v>
      </c>
      <c r="G1726" s="310">
        <v>25.24</v>
      </c>
      <c r="H1726" s="214">
        <v>31.85</v>
      </c>
      <c r="I1726" s="174">
        <v>57.09</v>
      </c>
      <c r="J1726" s="175">
        <v>0.22226164190779008</v>
      </c>
      <c r="K1726" s="176">
        <v>69.78</v>
      </c>
      <c r="L1726" s="177">
        <v>245.63</v>
      </c>
    </row>
    <row r="1727" spans="1:12">
      <c r="A1727" s="196" t="s">
        <v>2689</v>
      </c>
      <c r="B1727" s="197"/>
      <c r="C1727" s="244"/>
      <c r="D1727" s="198" t="s">
        <v>258</v>
      </c>
      <c r="E1727" s="245"/>
      <c r="F1727" s="246"/>
      <c r="G1727" s="247"/>
      <c r="H1727" s="247"/>
      <c r="I1727" s="203"/>
      <c r="J1727" s="203"/>
      <c r="K1727" s="203"/>
      <c r="L1727" s="204"/>
    </row>
    <row r="1728" spans="1:12" ht="27.6">
      <c r="A1728" s="169" t="s">
        <v>2690</v>
      </c>
      <c r="B1728" s="210" t="s">
        <v>189</v>
      </c>
      <c r="C1728" s="294">
        <v>96527</v>
      </c>
      <c r="D1728" s="295" t="s">
        <v>4462</v>
      </c>
      <c r="E1728" s="296" t="s">
        <v>4236</v>
      </c>
      <c r="F1728" s="289">
        <v>3.55</v>
      </c>
      <c r="G1728" s="306">
        <v>36.61999999999999</v>
      </c>
      <c r="H1728" s="306">
        <v>95.27</v>
      </c>
      <c r="I1728" s="174">
        <v>131.88999999999999</v>
      </c>
      <c r="J1728" s="175">
        <v>0.22226164190779008</v>
      </c>
      <c r="K1728" s="176">
        <v>161.19999999999999</v>
      </c>
      <c r="L1728" s="177">
        <v>572.26</v>
      </c>
    </row>
    <row r="1729" spans="1:12">
      <c r="A1729" s="169" t="s">
        <v>2691</v>
      </c>
      <c r="B1729" s="210" t="s">
        <v>193</v>
      </c>
      <c r="C1729" s="292" t="s">
        <v>248</v>
      </c>
      <c r="D1729" s="295" t="s">
        <v>4581</v>
      </c>
      <c r="E1729" s="296" t="s">
        <v>4235</v>
      </c>
      <c r="F1729" s="289">
        <v>2.15</v>
      </c>
      <c r="G1729" s="306">
        <v>2.2200000000000002</v>
      </c>
      <c r="H1729" s="306">
        <v>5.22</v>
      </c>
      <c r="I1729" s="174">
        <v>7.4399999999999995</v>
      </c>
      <c r="J1729" s="175">
        <v>0.22226164190779008</v>
      </c>
      <c r="K1729" s="176">
        <v>9.09</v>
      </c>
      <c r="L1729" s="177">
        <v>19.54</v>
      </c>
    </row>
    <row r="1730" spans="1:12" ht="27.6">
      <c r="A1730" s="169" t="s">
        <v>2692</v>
      </c>
      <c r="B1730" s="210" t="s">
        <v>189</v>
      </c>
      <c r="C1730" s="292">
        <v>96620</v>
      </c>
      <c r="D1730" s="295" t="s">
        <v>4476</v>
      </c>
      <c r="E1730" s="296" t="s">
        <v>4236</v>
      </c>
      <c r="F1730" s="289">
        <v>0.11</v>
      </c>
      <c r="G1730" s="306">
        <v>341.23</v>
      </c>
      <c r="H1730" s="306">
        <v>201.35</v>
      </c>
      <c r="I1730" s="174">
        <v>542.58000000000004</v>
      </c>
      <c r="J1730" s="175">
        <v>0.22226164190779008</v>
      </c>
      <c r="K1730" s="176">
        <v>663.17</v>
      </c>
      <c r="L1730" s="177">
        <v>72.95</v>
      </c>
    </row>
    <row r="1731" spans="1:12" ht="27.6">
      <c r="A1731" s="169" t="s">
        <v>2693</v>
      </c>
      <c r="B1731" s="210" t="s">
        <v>189</v>
      </c>
      <c r="C1731" s="292">
        <v>96536</v>
      </c>
      <c r="D1731" s="295" t="s">
        <v>4463</v>
      </c>
      <c r="E1731" s="296" t="s">
        <v>4235</v>
      </c>
      <c r="F1731" s="289">
        <v>14.35</v>
      </c>
      <c r="G1731" s="306">
        <v>53.21</v>
      </c>
      <c r="H1731" s="306">
        <v>33.18</v>
      </c>
      <c r="I1731" s="174">
        <v>86.39</v>
      </c>
      <c r="J1731" s="175">
        <v>0.22226164190779008</v>
      </c>
      <c r="K1731" s="176">
        <v>105.59</v>
      </c>
      <c r="L1731" s="177">
        <v>1515.22</v>
      </c>
    </row>
    <row r="1732" spans="1:12" ht="27.6">
      <c r="A1732" s="169" t="s">
        <v>2694</v>
      </c>
      <c r="B1732" s="210" t="s">
        <v>189</v>
      </c>
      <c r="C1732" s="292">
        <v>96543</v>
      </c>
      <c r="D1732" s="295" t="s">
        <v>4465</v>
      </c>
      <c r="E1732" s="296" t="s">
        <v>327</v>
      </c>
      <c r="F1732" s="289">
        <v>14.96</v>
      </c>
      <c r="G1732" s="306">
        <v>12.879999999999999</v>
      </c>
      <c r="H1732" s="306">
        <v>6.98</v>
      </c>
      <c r="I1732" s="174">
        <v>19.86</v>
      </c>
      <c r="J1732" s="175">
        <v>0.22226164190779008</v>
      </c>
      <c r="K1732" s="176">
        <v>24.27</v>
      </c>
      <c r="L1732" s="177">
        <v>363.08</v>
      </c>
    </row>
    <row r="1733" spans="1:12" ht="27.6">
      <c r="A1733" s="169" t="s">
        <v>2695</v>
      </c>
      <c r="B1733" s="210" t="s">
        <v>189</v>
      </c>
      <c r="C1733" s="292">
        <v>96546</v>
      </c>
      <c r="D1733" s="295" t="s">
        <v>4468</v>
      </c>
      <c r="E1733" s="296" t="s">
        <v>327</v>
      </c>
      <c r="F1733" s="289">
        <v>51.77</v>
      </c>
      <c r="G1733" s="306">
        <v>12.219999999999999</v>
      </c>
      <c r="H1733" s="306">
        <v>2.63</v>
      </c>
      <c r="I1733" s="174">
        <v>14.849999999999998</v>
      </c>
      <c r="J1733" s="175">
        <v>0.22226164190779008</v>
      </c>
      <c r="K1733" s="176">
        <v>18.149999999999999</v>
      </c>
      <c r="L1733" s="177">
        <v>939.63</v>
      </c>
    </row>
    <row r="1734" spans="1:12" ht="27.6">
      <c r="A1734" s="169" t="s">
        <v>2696</v>
      </c>
      <c r="B1734" s="210" t="s">
        <v>189</v>
      </c>
      <c r="C1734" s="292">
        <v>96547</v>
      </c>
      <c r="D1734" s="295" t="s">
        <v>4469</v>
      </c>
      <c r="E1734" s="296" t="s">
        <v>327</v>
      </c>
      <c r="F1734" s="289">
        <v>9.6300000000000008</v>
      </c>
      <c r="G1734" s="306">
        <v>10.540000000000001</v>
      </c>
      <c r="H1734" s="306">
        <v>1.95</v>
      </c>
      <c r="I1734" s="174">
        <v>12.49</v>
      </c>
      <c r="J1734" s="175">
        <v>0.22226164190779008</v>
      </c>
      <c r="K1734" s="176">
        <v>15.27</v>
      </c>
      <c r="L1734" s="177">
        <v>147.05000000000001</v>
      </c>
    </row>
    <row r="1735" spans="1:12" ht="41.4">
      <c r="A1735" s="169" t="s">
        <v>2697</v>
      </c>
      <c r="B1735" s="210" t="s">
        <v>189</v>
      </c>
      <c r="C1735" s="292">
        <v>96557</v>
      </c>
      <c r="D1735" s="295" t="s">
        <v>4473</v>
      </c>
      <c r="E1735" s="296" t="s">
        <v>4236</v>
      </c>
      <c r="F1735" s="289">
        <v>1.08</v>
      </c>
      <c r="G1735" s="306">
        <v>471.53</v>
      </c>
      <c r="H1735" s="306">
        <v>16.23</v>
      </c>
      <c r="I1735" s="174">
        <v>487.76</v>
      </c>
      <c r="J1735" s="175">
        <v>0.22226164190779008</v>
      </c>
      <c r="K1735" s="176">
        <v>596.16999999999996</v>
      </c>
      <c r="L1735" s="177">
        <v>643.86</v>
      </c>
    </row>
    <row r="1736" spans="1:12">
      <c r="A1736" s="169" t="s">
        <v>2698</v>
      </c>
      <c r="B1736" s="210" t="s">
        <v>189</v>
      </c>
      <c r="C1736" s="292">
        <v>93382</v>
      </c>
      <c r="D1736" s="295" t="s">
        <v>4418</v>
      </c>
      <c r="E1736" s="296" t="s">
        <v>4236</v>
      </c>
      <c r="F1736" s="289">
        <v>2.37</v>
      </c>
      <c r="G1736" s="306">
        <v>11.709999999999997</v>
      </c>
      <c r="H1736" s="306">
        <v>21.94</v>
      </c>
      <c r="I1736" s="174">
        <v>33.65</v>
      </c>
      <c r="J1736" s="175">
        <v>0.22226164190779008</v>
      </c>
      <c r="K1736" s="176">
        <v>41.13</v>
      </c>
      <c r="L1736" s="177">
        <v>97.48</v>
      </c>
    </row>
    <row r="1737" spans="1:12" ht="27.6">
      <c r="A1737" s="169" t="s">
        <v>2699</v>
      </c>
      <c r="B1737" s="211" t="s">
        <v>193</v>
      </c>
      <c r="C1737" s="293" t="s">
        <v>2430</v>
      </c>
      <c r="D1737" s="297" t="s">
        <v>4582</v>
      </c>
      <c r="E1737" s="298" t="s">
        <v>4236</v>
      </c>
      <c r="F1737" s="299">
        <v>1.54</v>
      </c>
      <c r="G1737" s="310">
        <v>25.24</v>
      </c>
      <c r="H1737" s="310">
        <v>31.85</v>
      </c>
      <c r="I1737" s="174">
        <v>57.09</v>
      </c>
      <c r="J1737" s="175">
        <v>0.22226164190779008</v>
      </c>
      <c r="K1737" s="176">
        <v>69.78</v>
      </c>
      <c r="L1737" s="177">
        <v>107.46</v>
      </c>
    </row>
    <row r="1738" spans="1:12">
      <c r="A1738" s="179" t="s">
        <v>66</v>
      </c>
      <c r="B1738" s="180"/>
      <c r="C1738" s="195"/>
      <c r="D1738" s="181" t="s">
        <v>2444</v>
      </c>
      <c r="E1738" s="182"/>
      <c r="F1738" s="183"/>
      <c r="G1738" s="184"/>
      <c r="H1738" s="184"/>
      <c r="I1738" s="185"/>
      <c r="J1738" s="186"/>
      <c r="K1738" s="187"/>
      <c r="L1738" s="188">
        <v>14829.380000000003</v>
      </c>
    </row>
    <row r="1739" spans="1:12">
      <c r="A1739" s="196" t="s">
        <v>2700</v>
      </c>
      <c r="B1739" s="197"/>
      <c r="C1739" s="244"/>
      <c r="D1739" s="198" t="s">
        <v>281</v>
      </c>
      <c r="E1739" s="245"/>
      <c r="F1739" s="246"/>
      <c r="G1739" s="247"/>
      <c r="H1739" s="247"/>
      <c r="I1739" s="203"/>
      <c r="J1739" s="203"/>
      <c r="K1739" s="203"/>
      <c r="L1739" s="204"/>
    </row>
    <row r="1740" spans="1:12" ht="27.6">
      <c r="A1740" s="169" t="s">
        <v>2701</v>
      </c>
      <c r="B1740" s="210" t="s">
        <v>189</v>
      </c>
      <c r="C1740" s="294">
        <v>97087</v>
      </c>
      <c r="D1740" s="295" t="s">
        <v>4499</v>
      </c>
      <c r="E1740" s="296" t="s">
        <v>4235</v>
      </c>
      <c r="F1740" s="289">
        <v>13.86</v>
      </c>
      <c r="G1740" s="306">
        <v>2.29</v>
      </c>
      <c r="H1740" s="209">
        <v>0.36</v>
      </c>
      <c r="I1740" s="174">
        <v>2.65</v>
      </c>
      <c r="J1740" s="175">
        <v>0.22226164190779008</v>
      </c>
      <c r="K1740" s="176">
        <v>3.24</v>
      </c>
      <c r="L1740" s="177">
        <v>44.91</v>
      </c>
    </row>
    <row r="1741" spans="1:12" ht="27.6">
      <c r="A1741" s="169" t="s">
        <v>2702</v>
      </c>
      <c r="B1741" s="190" t="s">
        <v>189</v>
      </c>
      <c r="C1741" s="293">
        <v>97096</v>
      </c>
      <c r="D1741" s="297" t="s">
        <v>4501</v>
      </c>
      <c r="E1741" s="298" t="s">
        <v>4236</v>
      </c>
      <c r="F1741" s="299">
        <v>1.66</v>
      </c>
      <c r="G1741" s="310">
        <v>434.5</v>
      </c>
      <c r="H1741" s="214">
        <v>15.22</v>
      </c>
      <c r="I1741" s="174">
        <v>449.72</v>
      </c>
      <c r="J1741" s="175">
        <v>0.22226164190779008</v>
      </c>
      <c r="K1741" s="176">
        <v>549.67999999999995</v>
      </c>
      <c r="L1741" s="177">
        <v>912.47</v>
      </c>
    </row>
    <row r="1742" spans="1:12">
      <c r="A1742" s="196" t="s">
        <v>2703</v>
      </c>
      <c r="B1742" s="197"/>
      <c r="C1742" s="244"/>
      <c r="D1742" s="198" t="s">
        <v>285</v>
      </c>
      <c r="E1742" s="199"/>
      <c r="F1742" s="201"/>
      <c r="G1742" s="202"/>
      <c r="H1742" s="202"/>
      <c r="I1742" s="203"/>
      <c r="J1742" s="203"/>
      <c r="K1742" s="203"/>
      <c r="L1742" s="204"/>
    </row>
    <row r="1743" spans="1:12" ht="41.4">
      <c r="A1743" s="169" t="s">
        <v>2704</v>
      </c>
      <c r="B1743" s="210" t="s">
        <v>189</v>
      </c>
      <c r="C1743" s="294">
        <v>92413</v>
      </c>
      <c r="D1743" s="295" t="s">
        <v>4380</v>
      </c>
      <c r="E1743" s="296" t="s">
        <v>4235</v>
      </c>
      <c r="F1743" s="289">
        <v>14.4</v>
      </c>
      <c r="G1743" s="306">
        <v>85.550000000000011</v>
      </c>
      <c r="H1743" s="306">
        <v>56.31</v>
      </c>
      <c r="I1743" s="311">
        <v>141.86000000000001</v>
      </c>
      <c r="J1743" s="175">
        <v>0.22226164190779008</v>
      </c>
      <c r="K1743" s="176">
        <v>173.39</v>
      </c>
      <c r="L1743" s="177">
        <v>2496.8200000000002</v>
      </c>
    </row>
    <row r="1744" spans="1:12" ht="41.4">
      <c r="A1744" s="169" t="s">
        <v>2705</v>
      </c>
      <c r="B1744" s="210" t="s">
        <v>189</v>
      </c>
      <c r="C1744" s="292">
        <v>92775</v>
      </c>
      <c r="D1744" s="295" t="s">
        <v>4386</v>
      </c>
      <c r="E1744" s="296" t="s">
        <v>327</v>
      </c>
      <c r="F1744" s="289">
        <v>22.87</v>
      </c>
      <c r="G1744" s="306">
        <v>12.8</v>
      </c>
      <c r="H1744" s="306">
        <v>7.23</v>
      </c>
      <c r="I1744" s="311">
        <v>20.03</v>
      </c>
      <c r="J1744" s="175">
        <v>0.22226164190779008</v>
      </c>
      <c r="K1744" s="176">
        <v>24.48</v>
      </c>
      <c r="L1744" s="177">
        <v>559.86</v>
      </c>
    </row>
    <row r="1745" spans="1:12" ht="41.4">
      <c r="A1745" s="169" t="s">
        <v>2706</v>
      </c>
      <c r="B1745" s="210" t="s">
        <v>189</v>
      </c>
      <c r="C1745" s="292">
        <v>92778</v>
      </c>
      <c r="D1745" s="295" t="s">
        <v>4389</v>
      </c>
      <c r="E1745" s="296" t="s">
        <v>327</v>
      </c>
      <c r="F1745" s="289">
        <v>37.119999999999997</v>
      </c>
      <c r="G1745" s="306">
        <v>12.18</v>
      </c>
      <c r="H1745" s="306">
        <v>2.57</v>
      </c>
      <c r="I1745" s="311">
        <v>14.75</v>
      </c>
      <c r="J1745" s="175">
        <v>0.22226164190779008</v>
      </c>
      <c r="K1745" s="176">
        <v>18.03</v>
      </c>
      <c r="L1745" s="177">
        <v>669.27</v>
      </c>
    </row>
    <row r="1746" spans="1:12" ht="41.4">
      <c r="A1746" s="169" t="s">
        <v>2707</v>
      </c>
      <c r="B1746" s="210" t="s">
        <v>189</v>
      </c>
      <c r="C1746" s="292">
        <v>92779</v>
      </c>
      <c r="D1746" s="295" t="s">
        <v>4390</v>
      </c>
      <c r="E1746" s="296" t="s">
        <v>327</v>
      </c>
      <c r="F1746" s="289">
        <v>16.37</v>
      </c>
      <c r="G1746" s="306">
        <v>10.48</v>
      </c>
      <c r="H1746" s="306">
        <v>1.83</v>
      </c>
      <c r="I1746" s="311">
        <v>12.31</v>
      </c>
      <c r="J1746" s="175">
        <v>0.22226164190779008</v>
      </c>
      <c r="K1746" s="176">
        <v>15.05</v>
      </c>
      <c r="L1746" s="177">
        <v>246.37</v>
      </c>
    </row>
    <row r="1747" spans="1:12" ht="41.4">
      <c r="A1747" s="169" t="s">
        <v>2708</v>
      </c>
      <c r="B1747" s="210" t="s">
        <v>189</v>
      </c>
      <c r="C1747" s="292">
        <v>92780</v>
      </c>
      <c r="D1747" s="295" t="s">
        <v>4391</v>
      </c>
      <c r="E1747" s="296" t="s">
        <v>327</v>
      </c>
      <c r="F1747" s="289">
        <v>30</v>
      </c>
      <c r="G1747" s="306">
        <v>10.280000000000001</v>
      </c>
      <c r="H1747" s="306">
        <v>1.19</v>
      </c>
      <c r="I1747" s="311">
        <v>11.47</v>
      </c>
      <c r="J1747" s="175">
        <v>0.22226164190779008</v>
      </c>
      <c r="K1747" s="176">
        <v>14.02</v>
      </c>
      <c r="L1747" s="177">
        <v>420.6</v>
      </c>
    </row>
    <row r="1748" spans="1:12" ht="27.6">
      <c r="A1748" s="169" t="s">
        <v>2709</v>
      </c>
      <c r="B1748" s="211" t="s">
        <v>193</v>
      </c>
      <c r="C1748" s="293" t="s">
        <v>2453</v>
      </c>
      <c r="D1748" s="297" t="s">
        <v>4595</v>
      </c>
      <c r="E1748" s="298" t="s">
        <v>4592</v>
      </c>
      <c r="F1748" s="299">
        <v>0.76</v>
      </c>
      <c r="G1748" s="310">
        <v>474.62</v>
      </c>
      <c r="H1748" s="310">
        <v>167.49</v>
      </c>
      <c r="I1748" s="311">
        <v>642.11</v>
      </c>
      <c r="J1748" s="175">
        <v>0.22226164190779008</v>
      </c>
      <c r="K1748" s="176">
        <v>784.83</v>
      </c>
      <c r="L1748" s="177">
        <v>596.47</v>
      </c>
    </row>
    <row r="1749" spans="1:12">
      <c r="A1749" s="196" t="s">
        <v>2710</v>
      </c>
      <c r="B1749" s="197"/>
      <c r="C1749" s="244"/>
      <c r="D1749" s="198" t="s">
        <v>297</v>
      </c>
      <c r="E1749" s="245"/>
      <c r="F1749" s="246"/>
      <c r="G1749" s="247"/>
      <c r="H1749" s="247"/>
      <c r="I1749" s="203"/>
      <c r="J1749" s="203"/>
      <c r="K1749" s="203"/>
      <c r="L1749" s="204"/>
    </row>
    <row r="1750" spans="1:12" ht="41.4">
      <c r="A1750" s="169" t="s">
        <v>2711</v>
      </c>
      <c r="B1750" s="210" t="s">
        <v>189</v>
      </c>
      <c r="C1750" s="294">
        <v>92456</v>
      </c>
      <c r="D1750" s="295" t="s">
        <v>4381</v>
      </c>
      <c r="E1750" s="296" t="s">
        <v>4235</v>
      </c>
      <c r="F1750" s="289">
        <v>10.65</v>
      </c>
      <c r="G1750" s="306">
        <v>72.349999999999994</v>
      </c>
      <c r="H1750" s="306">
        <v>52.42</v>
      </c>
      <c r="I1750" s="311">
        <v>124.77</v>
      </c>
      <c r="J1750" s="175">
        <v>0.22226164190779008</v>
      </c>
      <c r="K1750" s="176">
        <v>152.5</v>
      </c>
      <c r="L1750" s="177">
        <v>1624.13</v>
      </c>
    </row>
    <row r="1751" spans="1:12" ht="41.4">
      <c r="A1751" s="169" t="s">
        <v>2712</v>
      </c>
      <c r="B1751" s="210" t="s">
        <v>189</v>
      </c>
      <c r="C1751" s="292">
        <v>92775</v>
      </c>
      <c r="D1751" s="295" t="s">
        <v>4386</v>
      </c>
      <c r="E1751" s="296" t="s">
        <v>327</v>
      </c>
      <c r="F1751" s="289">
        <v>13.29</v>
      </c>
      <c r="G1751" s="306">
        <v>12.8</v>
      </c>
      <c r="H1751" s="306">
        <v>7.23</v>
      </c>
      <c r="I1751" s="311">
        <v>20.03</v>
      </c>
      <c r="J1751" s="175">
        <v>0.22226164190779008</v>
      </c>
      <c r="K1751" s="176">
        <v>24.48</v>
      </c>
      <c r="L1751" s="177">
        <v>325.33999999999997</v>
      </c>
    </row>
    <row r="1752" spans="1:12" ht="41.4">
      <c r="A1752" s="169" t="s">
        <v>2713</v>
      </c>
      <c r="B1752" s="210" t="s">
        <v>189</v>
      </c>
      <c r="C1752" s="292">
        <v>92778</v>
      </c>
      <c r="D1752" s="295" t="s">
        <v>4389</v>
      </c>
      <c r="E1752" s="296" t="s">
        <v>327</v>
      </c>
      <c r="F1752" s="289">
        <v>54.47</v>
      </c>
      <c r="G1752" s="306">
        <v>12.18</v>
      </c>
      <c r="H1752" s="306">
        <v>2.57</v>
      </c>
      <c r="I1752" s="311">
        <v>14.75</v>
      </c>
      <c r="J1752" s="175">
        <v>0.22226164190779008</v>
      </c>
      <c r="K1752" s="176">
        <v>18.03</v>
      </c>
      <c r="L1752" s="177">
        <v>982.09</v>
      </c>
    </row>
    <row r="1753" spans="1:12" ht="41.4">
      <c r="A1753" s="169" t="s">
        <v>2714</v>
      </c>
      <c r="B1753" s="211" t="s">
        <v>193</v>
      </c>
      <c r="C1753" s="293" t="s">
        <v>307</v>
      </c>
      <c r="D1753" s="297" t="s">
        <v>4593</v>
      </c>
      <c r="E1753" s="298" t="s">
        <v>4592</v>
      </c>
      <c r="F1753" s="299">
        <v>0.64</v>
      </c>
      <c r="G1753" s="310">
        <v>457.83</v>
      </c>
      <c r="H1753" s="310">
        <v>31.75</v>
      </c>
      <c r="I1753" s="311">
        <v>489.58</v>
      </c>
      <c r="J1753" s="175">
        <v>0.22226164190779008</v>
      </c>
      <c r="K1753" s="176">
        <v>598.39</v>
      </c>
      <c r="L1753" s="177">
        <v>382.97</v>
      </c>
    </row>
    <row r="1754" spans="1:12">
      <c r="A1754" s="196" t="s">
        <v>2715</v>
      </c>
      <c r="B1754" s="197"/>
      <c r="C1754" s="244"/>
      <c r="D1754" s="198" t="s">
        <v>309</v>
      </c>
      <c r="E1754" s="245"/>
      <c r="F1754" s="246"/>
      <c r="G1754" s="247"/>
      <c r="H1754" s="247"/>
      <c r="I1754" s="203"/>
      <c r="J1754" s="203"/>
      <c r="K1754" s="203"/>
      <c r="L1754" s="204"/>
    </row>
    <row r="1755" spans="1:12" ht="41.4">
      <c r="A1755" s="169" t="s">
        <v>2716</v>
      </c>
      <c r="B1755" s="210" t="s">
        <v>189</v>
      </c>
      <c r="C1755" s="294">
        <v>92514</v>
      </c>
      <c r="D1755" s="295" t="s">
        <v>4382</v>
      </c>
      <c r="E1755" s="296" t="s">
        <v>4235</v>
      </c>
      <c r="F1755" s="289">
        <v>13.86</v>
      </c>
      <c r="G1755" s="306">
        <v>35.01</v>
      </c>
      <c r="H1755" s="209">
        <v>15.88</v>
      </c>
      <c r="I1755" s="174">
        <v>50.89</v>
      </c>
      <c r="J1755" s="175">
        <v>0.22226164190779008</v>
      </c>
      <c r="K1755" s="176">
        <v>62.2</v>
      </c>
      <c r="L1755" s="177">
        <v>862.09</v>
      </c>
    </row>
    <row r="1756" spans="1:12" ht="41.4">
      <c r="A1756" s="169" t="s">
        <v>2717</v>
      </c>
      <c r="B1756" s="210" t="s">
        <v>189</v>
      </c>
      <c r="C1756" s="292">
        <v>92784</v>
      </c>
      <c r="D1756" s="295" t="s">
        <v>4394</v>
      </c>
      <c r="E1756" s="296" t="s">
        <v>327</v>
      </c>
      <c r="F1756" s="289">
        <v>23.88</v>
      </c>
      <c r="G1756" s="306">
        <v>12.219999999999999</v>
      </c>
      <c r="H1756" s="209">
        <v>5.1100000000000003</v>
      </c>
      <c r="I1756" s="174">
        <v>17.329999999999998</v>
      </c>
      <c r="J1756" s="175">
        <v>0.22226164190779008</v>
      </c>
      <c r="K1756" s="176">
        <v>21.18</v>
      </c>
      <c r="L1756" s="177">
        <v>505.78</v>
      </c>
    </row>
    <row r="1757" spans="1:12" ht="41.4">
      <c r="A1757" s="169" t="s">
        <v>2718</v>
      </c>
      <c r="B1757" s="210" t="s">
        <v>189</v>
      </c>
      <c r="C1757" s="292">
        <v>92785</v>
      </c>
      <c r="D1757" s="295" t="s">
        <v>4395</v>
      </c>
      <c r="E1757" s="296" t="s">
        <v>327</v>
      </c>
      <c r="F1757" s="289">
        <v>38</v>
      </c>
      <c r="G1757" s="306">
        <v>12.76</v>
      </c>
      <c r="H1757" s="209">
        <v>3.53</v>
      </c>
      <c r="I1757" s="174">
        <v>16.29</v>
      </c>
      <c r="J1757" s="175">
        <v>0.22226164190779008</v>
      </c>
      <c r="K1757" s="176">
        <v>19.91</v>
      </c>
      <c r="L1757" s="177">
        <v>756.58</v>
      </c>
    </row>
    <row r="1758" spans="1:12" ht="41.4">
      <c r="A1758" s="169" t="s">
        <v>2719</v>
      </c>
      <c r="B1758" s="210" t="s">
        <v>189</v>
      </c>
      <c r="C1758" s="292">
        <v>92786</v>
      </c>
      <c r="D1758" s="295" t="s">
        <v>4396</v>
      </c>
      <c r="E1758" s="296" t="s">
        <v>327</v>
      </c>
      <c r="F1758" s="289">
        <v>42</v>
      </c>
      <c r="G1758" s="306">
        <v>12.8</v>
      </c>
      <c r="H1758" s="209">
        <v>2.4300000000000002</v>
      </c>
      <c r="I1758" s="174">
        <v>15.23</v>
      </c>
      <c r="J1758" s="175">
        <v>0.22226164190779008</v>
      </c>
      <c r="K1758" s="176">
        <v>18.62</v>
      </c>
      <c r="L1758" s="177">
        <v>782.04</v>
      </c>
    </row>
    <row r="1759" spans="1:12" ht="41.4">
      <c r="A1759" s="169" t="s">
        <v>2720</v>
      </c>
      <c r="B1759" s="210" t="s">
        <v>189</v>
      </c>
      <c r="C1759" s="292">
        <v>92787</v>
      </c>
      <c r="D1759" s="295" t="s">
        <v>4397</v>
      </c>
      <c r="E1759" s="296" t="s">
        <v>327</v>
      </c>
      <c r="F1759" s="289">
        <v>65.849999999999994</v>
      </c>
      <c r="G1759" s="306">
        <v>11.860000000000001</v>
      </c>
      <c r="H1759" s="209">
        <v>1.7</v>
      </c>
      <c r="I1759" s="174">
        <v>13.56</v>
      </c>
      <c r="J1759" s="175">
        <v>0.22226164190779008</v>
      </c>
      <c r="K1759" s="176">
        <v>16.57</v>
      </c>
      <c r="L1759" s="177">
        <v>1091.1300000000001</v>
      </c>
    </row>
    <row r="1760" spans="1:12" ht="41.4">
      <c r="A1760" s="169" t="s">
        <v>2721</v>
      </c>
      <c r="B1760" s="211" t="s">
        <v>193</v>
      </c>
      <c r="C1760" s="293" t="s">
        <v>307</v>
      </c>
      <c r="D1760" s="297" t="s">
        <v>4593</v>
      </c>
      <c r="E1760" s="298" t="s">
        <v>4592</v>
      </c>
      <c r="F1760" s="299">
        <v>1.39</v>
      </c>
      <c r="G1760" s="310">
        <v>457.83</v>
      </c>
      <c r="H1760" s="214">
        <v>31.75</v>
      </c>
      <c r="I1760" s="174">
        <v>489.58</v>
      </c>
      <c r="J1760" s="175">
        <v>0.22226164190779008</v>
      </c>
      <c r="K1760" s="176">
        <v>598.39</v>
      </c>
      <c r="L1760" s="177">
        <v>831.76</v>
      </c>
    </row>
    <row r="1761" spans="1:12">
      <c r="A1761" s="196" t="s">
        <v>2722</v>
      </c>
      <c r="B1761" s="197"/>
      <c r="C1761" s="244"/>
      <c r="D1761" s="198" t="s">
        <v>332</v>
      </c>
      <c r="E1761" s="245"/>
      <c r="F1761" s="246"/>
      <c r="G1761" s="247"/>
      <c r="H1761" s="247"/>
      <c r="I1761" s="203"/>
      <c r="J1761" s="203"/>
      <c r="K1761" s="203"/>
      <c r="L1761" s="204"/>
    </row>
    <row r="1762" spans="1:12">
      <c r="A1762" s="222" t="s">
        <v>2723</v>
      </c>
      <c r="B1762" s="223"/>
      <c r="C1762" s="223"/>
      <c r="D1762" s="224" t="s">
        <v>2470</v>
      </c>
      <c r="E1762" s="225"/>
      <c r="F1762" s="227"/>
      <c r="G1762" s="228"/>
      <c r="H1762" s="228"/>
      <c r="I1762" s="229"/>
      <c r="J1762" s="230"/>
      <c r="K1762" s="231"/>
      <c r="L1762" s="232"/>
    </row>
    <row r="1763" spans="1:12" ht="27.6">
      <c r="A1763" s="169" t="s">
        <v>2724</v>
      </c>
      <c r="B1763" s="170" t="s">
        <v>220</v>
      </c>
      <c r="C1763" s="292" t="s">
        <v>354</v>
      </c>
      <c r="D1763" s="290" t="s">
        <v>4613</v>
      </c>
      <c r="E1763" s="291" t="s">
        <v>3487</v>
      </c>
      <c r="F1763" s="289">
        <v>1</v>
      </c>
      <c r="G1763" s="304">
        <v>197.68</v>
      </c>
      <c r="H1763" s="173">
        <v>55.97</v>
      </c>
      <c r="I1763" s="174">
        <v>253.65</v>
      </c>
      <c r="J1763" s="175">
        <v>0.22226164190779008</v>
      </c>
      <c r="K1763" s="176">
        <v>310.02999999999997</v>
      </c>
      <c r="L1763" s="177">
        <v>310.02999999999997</v>
      </c>
    </row>
    <row r="1764" spans="1:12" ht="27.6">
      <c r="A1764" s="169" t="s">
        <v>2725</v>
      </c>
      <c r="B1764" s="190" t="s">
        <v>193</v>
      </c>
      <c r="C1764" s="293" t="s">
        <v>363</v>
      </c>
      <c r="D1764" s="302" t="s">
        <v>4601</v>
      </c>
      <c r="E1764" s="307" t="s">
        <v>327</v>
      </c>
      <c r="F1764" s="299">
        <v>1.74</v>
      </c>
      <c r="G1764" s="308">
        <v>16.54</v>
      </c>
      <c r="H1764" s="194">
        <v>8.92</v>
      </c>
      <c r="I1764" s="174">
        <v>25.46</v>
      </c>
      <c r="J1764" s="175">
        <v>0.22226164190779008</v>
      </c>
      <c r="K1764" s="176">
        <v>31.12</v>
      </c>
      <c r="L1764" s="177">
        <v>54.15</v>
      </c>
    </row>
    <row r="1765" spans="1:12">
      <c r="A1765" s="196" t="s">
        <v>2726</v>
      </c>
      <c r="B1765" s="197"/>
      <c r="C1765" s="244"/>
      <c r="D1765" s="198" t="s">
        <v>2474</v>
      </c>
      <c r="E1765" s="199"/>
      <c r="F1765" s="201"/>
      <c r="G1765" s="202"/>
      <c r="H1765" s="202"/>
      <c r="I1765" s="203"/>
      <c r="J1765" s="203"/>
      <c r="K1765" s="203"/>
      <c r="L1765" s="204"/>
    </row>
    <row r="1766" spans="1:12">
      <c r="A1766" s="169" t="s">
        <v>2727</v>
      </c>
      <c r="B1766" s="211" t="s">
        <v>189</v>
      </c>
      <c r="C1766" s="309">
        <v>93186</v>
      </c>
      <c r="D1766" s="328" t="s">
        <v>367</v>
      </c>
      <c r="E1766" s="298" t="s">
        <v>3556</v>
      </c>
      <c r="F1766" s="299">
        <v>3</v>
      </c>
      <c r="G1766" s="310">
        <v>80.53</v>
      </c>
      <c r="H1766" s="214">
        <v>21.61</v>
      </c>
      <c r="I1766" s="174">
        <v>102.14</v>
      </c>
      <c r="J1766" s="175">
        <v>0.22226164190779008</v>
      </c>
      <c r="K1766" s="176">
        <v>124.84</v>
      </c>
      <c r="L1766" s="177">
        <v>374.52</v>
      </c>
    </row>
    <row r="1767" spans="1:12">
      <c r="A1767" s="179" t="s">
        <v>67</v>
      </c>
      <c r="B1767" s="180"/>
      <c r="C1767" s="195"/>
      <c r="D1767" s="181" t="s">
        <v>2476</v>
      </c>
      <c r="E1767" s="182"/>
      <c r="F1767" s="183"/>
      <c r="G1767" s="184"/>
      <c r="H1767" s="184"/>
      <c r="I1767" s="240"/>
      <c r="J1767" s="241"/>
      <c r="K1767" s="242"/>
      <c r="L1767" s="188">
        <v>3915.52</v>
      </c>
    </row>
    <row r="1768" spans="1:12" ht="41.4">
      <c r="A1768" s="169" t="s">
        <v>2728</v>
      </c>
      <c r="B1768" s="170" t="s">
        <v>193</v>
      </c>
      <c r="C1768" s="300" t="s">
        <v>373</v>
      </c>
      <c r="D1768" s="290" t="s">
        <v>4620</v>
      </c>
      <c r="E1768" s="291" t="s">
        <v>4235</v>
      </c>
      <c r="F1768" s="289">
        <v>11.7</v>
      </c>
      <c r="G1768" s="304">
        <v>45.42</v>
      </c>
      <c r="H1768" s="173">
        <v>22.87</v>
      </c>
      <c r="I1768" s="174">
        <v>68.290000000000006</v>
      </c>
      <c r="J1768" s="175">
        <v>0.22226164190779008</v>
      </c>
      <c r="K1768" s="176">
        <v>83.47</v>
      </c>
      <c r="L1768" s="177">
        <v>976.6</v>
      </c>
    </row>
    <row r="1769" spans="1:12" ht="41.4">
      <c r="A1769" s="169" t="s">
        <v>2729</v>
      </c>
      <c r="B1769" s="170" t="s">
        <v>189</v>
      </c>
      <c r="C1769" s="292">
        <v>103322</v>
      </c>
      <c r="D1769" s="290" t="s">
        <v>4560</v>
      </c>
      <c r="E1769" s="291" t="s">
        <v>4235</v>
      </c>
      <c r="F1769" s="289">
        <v>35.86</v>
      </c>
      <c r="G1769" s="304">
        <v>40.369999999999997</v>
      </c>
      <c r="H1769" s="173">
        <v>18.11</v>
      </c>
      <c r="I1769" s="174">
        <v>58.48</v>
      </c>
      <c r="J1769" s="175">
        <v>0.22226164190779008</v>
      </c>
      <c r="K1769" s="176">
        <v>71.48</v>
      </c>
      <c r="L1769" s="177">
        <v>2563.27</v>
      </c>
    </row>
    <row r="1770" spans="1:12" ht="27.6">
      <c r="A1770" s="169" t="s">
        <v>2730</v>
      </c>
      <c r="B1770" s="211" t="s">
        <v>189</v>
      </c>
      <c r="C1770" s="293">
        <v>93203</v>
      </c>
      <c r="D1770" s="297" t="s">
        <v>4412</v>
      </c>
      <c r="E1770" s="298" t="s">
        <v>3556</v>
      </c>
      <c r="F1770" s="299">
        <v>23.7</v>
      </c>
      <c r="G1770" s="310">
        <v>11.06</v>
      </c>
      <c r="H1770" s="214">
        <v>1.91</v>
      </c>
      <c r="I1770" s="174">
        <v>12.97</v>
      </c>
      <c r="J1770" s="175">
        <v>0.22226164190779008</v>
      </c>
      <c r="K1770" s="176">
        <v>15.85</v>
      </c>
      <c r="L1770" s="177">
        <v>375.65</v>
      </c>
    </row>
    <row r="1771" spans="1:12">
      <c r="A1771" s="179" t="s">
        <v>68</v>
      </c>
      <c r="B1771" s="180"/>
      <c r="C1771" s="195"/>
      <c r="D1771" s="181" t="s">
        <v>385</v>
      </c>
      <c r="E1771" s="182"/>
      <c r="F1771" s="183"/>
      <c r="G1771" s="184"/>
      <c r="H1771" s="184"/>
      <c r="I1771" s="240"/>
      <c r="J1771" s="241"/>
      <c r="K1771" s="242"/>
      <c r="L1771" s="188">
        <v>9203.16</v>
      </c>
    </row>
    <row r="1772" spans="1:12" ht="27.6">
      <c r="A1772" s="169" t="s">
        <v>2731</v>
      </c>
      <c r="B1772" s="170" t="s">
        <v>189</v>
      </c>
      <c r="C1772" s="292">
        <v>98563</v>
      </c>
      <c r="D1772" s="290" t="s">
        <v>4526</v>
      </c>
      <c r="E1772" s="291" t="s">
        <v>4235</v>
      </c>
      <c r="F1772" s="289">
        <v>17.989999999999998</v>
      </c>
      <c r="G1772" s="304">
        <v>19.099999999999998</v>
      </c>
      <c r="H1772" s="173">
        <v>14.91</v>
      </c>
      <c r="I1772" s="174">
        <v>34.01</v>
      </c>
      <c r="J1772" s="175">
        <v>0.22226164190779008</v>
      </c>
      <c r="K1772" s="176">
        <v>41.57</v>
      </c>
      <c r="L1772" s="177">
        <v>747.84</v>
      </c>
    </row>
    <row r="1773" spans="1:12" ht="27.6">
      <c r="A1773" s="169" t="s">
        <v>2732</v>
      </c>
      <c r="B1773" s="170" t="s">
        <v>189</v>
      </c>
      <c r="C1773" s="292">
        <v>98546</v>
      </c>
      <c r="D1773" s="290" t="s">
        <v>4523</v>
      </c>
      <c r="E1773" s="291" t="s">
        <v>4235</v>
      </c>
      <c r="F1773" s="289">
        <v>17.989999999999998</v>
      </c>
      <c r="G1773" s="304">
        <v>84.990000000000009</v>
      </c>
      <c r="H1773" s="173">
        <v>23.77</v>
      </c>
      <c r="I1773" s="174">
        <v>108.76</v>
      </c>
      <c r="J1773" s="175">
        <v>0.22226164190779008</v>
      </c>
      <c r="K1773" s="176">
        <v>132.93</v>
      </c>
      <c r="L1773" s="177">
        <v>2391.41</v>
      </c>
    </row>
    <row r="1774" spans="1:12" ht="27.6">
      <c r="A1774" s="169" t="s">
        <v>2733</v>
      </c>
      <c r="B1774" s="170" t="s">
        <v>189</v>
      </c>
      <c r="C1774" s="292">
        <v>98565</v>
      </c>
      <c r="D1774" s="290" t="s">
        <v>4527</v>
      </c>
      <c r="E1774" s="291" t="s">
        <v>4235</v>
      </c>
      <c r="F1774" s="289">
        <v>17.989999999999998</v>
      </c>
      <c r="G1774" s="304">
        <v>26.380000000000003</v>
      </c>
      <c r="H1774" s="173">
        <v>22.65</v>
      </c>
      <c r="I1774" s="174">
        <v>49.03</v>
      </c>
      <c r="J1774" s="175">
        <v>0.22226164190779008</v>
      </c>
      <c r="K1774" s="176">
        <v>59.93</v>
      </c>
      <c r="L1774" s="177">
        <v>1078.1400000000001</v>
      </c>
    </row>
    <row r="1775" spans="1:12" ht="27.6">
      <c r="A1775" s="169" t="s">
        <v>2734</v>
      </c>
      <c r="B1775" s="170" t="s">
        <v>193</v>
      </c>
      <c r="C1775" s="292" t="s">
        <v>407</v>
      </c>
      <c r="D1775" s="290" t="s">
        <v>4623</v>
      </c>
      <c r="E1775" s="291" t="s">
        <v>3556</v>
      </c>
      <c r="F1775" s="289">
        <v>15</v>
      </c>
      <c r="G1775" s="304">
        <v>39.799999999999997</v>
      </c>
      <c r="H1775" s="173">
        <v>10.93</v>
      </c>
      <c r="I1775" s="174">
        <v>50.73</v>
      </c>
      <c r="J1775" s="175">
        <v>0.22226164190779008</v>
      </c>
      <c r="K1775" s="176">
        <v>62.01</v>
      </c>
      <c r="L1775" s="177">
        <v>930.15</v>
      </c>
    </row>
    <row r="1776" spans="1:12" ht="27.6">
      <c r="A1776" s="169" t="s">
        <v>2735</v>
      </c>
      <c r="B1776" s="170" t="s">
        <v>189</v>
      </c>
      <c r="C1776" s="292">
        <v>98555</v>
      </c>
      <c r="D1776" s="290" t="s">
        <v>4524</v>
      </c>
      <c r="E1776" s="291" t="s">
        <v>4235</v>
      </c>
      <c r="F1776" s="289">
        <v>19.78</v>
      </c>
      <c r="G1776" s="304">
        <v>14.070000000000002</v>
      </c>
      <c r="H1776" s="173">
        <v>13.35</v>
      </c>
      <c r="I1776" s="174">
        <v>27.42</v>
      </c>
      <c r="J1776" s="175">
        <v>0.22226164190779008</v>
      </c>
      <c r="K1776" s="176">
        <v>33.51</v>
      </c>
      <c r="L1776" s="177">
        <v>662.83</v>
      </c>
    </row>
    <row r="1777" spans="1:12">
      <c r="A1777" s="169" t="s">
        <v>2736</v>
      </c>
      <c r="B1777" s="170" t="s">
        <v>193</v>
      </c>
      <c r="C1777" s="292" t="s">
        <v>398</v>
      </c>
      <c r="D1777" s="290" t="s">
        <v>4626</v>
      </c>
      <c r="E1777" s="291" t="s">
        <v>3556</v>
      </c>
      <c r="F1777" s="289">
        <v>15</v>
      </c>
      <c r="G1777" s="304">
        <v>26.3</v>
      </c>
      <c r="H1777" s="173">
        <v>21.9</v>
      </c>
      <c r="I1777" s="174">
        <v>48.2</v>
      </c>
      <c r="J1777" s="175">
        <v>0.22226164190779008</v>
      </c>
      <c r="K1777" s="176">
        <v>58.91</v>
      </c>
      <c r="L1777" s="177">
        <v>883.65</v>
      </c>
    </row>
    <row r="1778" spans="1:12" ht="55.2">
      <c r="A1778" s="169" t="s">
        <v>2737</v>
      </c>
      <c r="B1778" s="170" t="s">
        <v>193</v>
      </c>
      <c r="C1778" s="292" t="s">
        <v>405</v>
      </c>
      <c r="D1778" s="290" t="s">
        <v>4627</v>
      </c>
      <c r="E1778" s="291" t="s">
        <v>4235</v>
      </c>
      <c r="F1778" s="289">
        <v>4.28</v>
      </c>
      <c r="G1778" s="304">
        <v>54.97</v>
      </c>
      <c r="H1778" s="173">
        <v>37.04</v>
      </c>
      <c r="I1778" s="174">
        <v>92.009999999999991</v>
      </c>
      <c r="J1778" s="175">
        <v>0.22226164190779008</v>
      </c>
      <c r="K1778" s="176">
        <v>112.46</v>
      </c>
      <c r="L1778" s="177">
        <v>481.33</v>
      </c>
    </row>
    <row r="1779" spans="1:12" ht="27.6">
      <c r="A1779" s="169" t="s">
        <v>2738</v>
      </c>
      <c r="B1779" s="170" t="s">
        <v>189</v>
      </c>
      <c r="C1779" s="292">
        <v>98555</v>
      </c>
      <c r="D1779" s="290" t="s">
        <v>4524</v>
      </c>
      <c r="E1779" s="291" t="s">
        <v>4235</v>
      </c>
      <c r="F1779" s="289">
        <v>19.78</v>
      </c>
      <c r="G1779" s="304">
        <v>14.070000000000002</v>
      </c>
      <c r="H1779" s="173">
        <v>13.35</v>
      </c>
      <c r="I1779" s="174">
        <v>27.42</v>
      </c>
      <c r="J1779" s="175">
        <v>0.22226164190779008</v>
      </c>
      <c r="K1779" s="176">
        <v>33.51</v>
      </c>
      <c r="L1779" s="177">
        <v>662.83</v>
      </c>
    </row>
    <row r="1780" spans="1:12">
      <c r="A1780" s="169" t="s">
        <v>2739</v>
      </c>
      <c r="B1780" s="170" t="s">
        <v>193</v>
      </c>
      <c r="C1780" s="292" t="s">
        <v>398</v>
      </c>
      <c r="D1780" s="290" t="s">
        <v>4626</v>
      </c>
      <c r="E1780" s="291" t="s">
        <v>3556</v>
      </c>
      <c r="F1780" s="289">
        <v>15</v>
      </c>
      <c r="G1780" s="304">
        <v>26.3</v>
      </c>
      <c r="H1780" s="173">
        <v>21.9</v>
      </c>
      <c r="I1780" s="174">
        <v>48.2</v>
      </c>
      <c r="J1780" s="175">
        <v>0.22226164190779008</v>
      </c>
      <c r="K1780" s="176">
        <v>58.91</v>
      </c>
      <c r="L1780" s="177">
        <v>883.65</v>
      </c>
    </row>
    <row r="1781" spans="1:12" ht="55.2">
      <c r="A1781" s="169" t="s">
        <v>2740</v>
      </c>
      <c r="B1781" s="190" t="s">
        <v>193</v>
      </c>
      <c r="C1781" s="293" t="s">
        <v>405</v>
      </c>
      <c r="D1781" s="302" t="s">
        <v>4627</v>
      </c>
      <c r="E1781" s="307" t="s">
        <v>4235</v>
      </c>
      <c r="F1781" s="299">
        <v>4.28</v>
      </c>
      <c r="G1781" s="308">
        <v>54.97</v>
      </c>
      <c r="H1781" s="194">
        <v>37.04</v>
      </c>
      <c r="I1781" s="174">
        <v>92.009999999999991</v>
      </c>
      <c r="J1781" s="175">
        <v>0.22226164190779008</v>
      </c>
      <c r="K1781" s="176">
        <v>112.46</v>
      </c>
      <c r="L1781" s="177">
        <v>481.33</v>
      </c>
    </row>
    <row r="1782" spans="1:12">
      <c r="A1782" s="179" t="s">
        <v>69</v>
      </c>
      <c r="B1782" s="180"/>
      <c r="C1782" s="195"/>
      <c r="D1782" s="181" t="s">
        <v>2496</v>
      </c>
      <c r="E1782" s="182"/>
      <c r="F1782" s="183"/>
      <c r="G1782" s="184"/>
      <c r="H1782" s="184"/>
      <c r="I1782" s="240"/>
      <c r="J1782" s="241"/>
      <c r="K1782" s="242"/>
      <c r="L1782" s="188">
        <v>13499.7</v>
      </c>
    </row>
    <row r="1783" spans="1:12" ht="27.6">
      <c r="A1783" s="169" t="s">
        <v>2741</v>
      </c>
      <c r="B1783" s="170" t="s">
        <v>220</v>
      </c>
      <c r="C1783" s="292" t="s">
        <v>2742</v>
      </c>
      <c r="D1783" s="290" t="s">
        <v>5096</v>
      </c>
      <c r="E1783" s="291" t="s">
        <v>3487</v>
      </c>
      <c r="F1783" s="289">
        <v>1</v>
      </c>
      <c r="G1783" s="304">
        <v>6659.36</v>
      </c>
      <c r="H1783" s="173">
        <v>436.8</v>
      </c>
      <c r="I1783" s="174">
        <v>7096.16</v>
      </c>
      <c r="J1783" s="175">
        <v>0.22226164190779008</v>
      </c>
      <c r="K1783" s="176">
        <v>8673.36</v>
      </c>
      <c r="L1783" s="177">
        <v>8673.36</v>
      </c>
    </row>
    <row r="1784" spans="1:12" ht="27.6">
      <c r="A1784" s="169" t="s">
        <v>2743</v>
      </c>
      <c r="B1784" s="170" t="s">
        <v>220</v>
      </c>
      <c r="C1784" s="292" t="s">
        <v>2503</v>
      </c>
      <c r="D1784" s="290" t="s">
        <v>5097</v>
      </c>
      <c r="E1784" s="291" t="s">
        <v>3487</v>
      </c>
      <c r="F1784" s="289">
        <v>1</v>
      </c>
      <c r="G1784" s="304">
        <v>2402.2399999999998</v>
      </c>
      <c r="H1784" s="173">
        <v>304.72000000000003</v>
      </c>
      <c r="I1784" s="174">
        <v>2706.96</v>
      </c>
      <c r="J1784" s="175">
        <v>0.22226164190779008</v>
      </c>
      <c r="K1784" s="176">
        <v>3308.61</v>
      </c>
      <c r="L1784" s="177">
        <v>3308.61</v>
      </c>
    </row>
    <row r="1785" spans="1:12">
      <c r="A1785" s="169" t="s">
        <v>2744</v>
      </c>
      <c r="B1785" s="170" t="s">
        <v>484</v>
      </c>
      <c r="C1785" s="292" t="s">
        <v>2745</v>
      </c>
      <c r="D1785" s="290" t="s">
        <v>5104</v>
      </c>
      <c r="E1785" s="291" t="s">
        <v>3487</v>
      </c>
      <c r="F1785" s="299">
        <v>1</v>
      </c>
      <c r="G1785" s="304">
        <v>984.01499999999999</v>
      </c>
      <c r="H1785" s="173">
        <v>257.72500000000002</v>
      </c>
      <c r="I1785" s="174">
        <v>1241.74</v>
      </c>
      <c r="J1785" s="175">
        <v>0.22226164190779008</v>
      </c>
      <c r="K1785" s="176">
        <v>1517.73</v>
      </c>
      <c r="L1785" s="177">
        <v>1517.73</v>
      </c>
    </row>
    <row r="1786" spans="1:12">
      <c r="A1786" s="179" t="s">
        <v>70</v>
      </c>
      <c r="B1786" s="180"/>
      <c r="C1786" s="195"/>
      <c r="D1786" s="181" t="s">
        <v>2507</v>
      </c>
      <c r="E1786" s="182"/>
      <c r="F1786" s="183"/>
      <c r="G1786" s="184"/>
      <c r="H1786" s="184"/>
      <c r="I1786" s="240"/>
      <c r="J1786" s="241"/>
      <c r="K1786" s="242"/>
      <c r="L1786" s="188">
        <v>17554.45</v>
      </c>
    </row>
    <row r="1787" spans="1:12" ht="41.4">
      <c r="A1787" s="169" t="s">
        <v>2746</v>
      </c>
      <c r="B1787" s="210" t="s">
        <v>189</v>
      </c>
      <c r="C1787" s="292">
        <v>87879</v>
      </c>
      <c r="D1787" s="290" t="s">
        <v>4241</v>
      </c>
      <c r="E1787" s="291" t="s">
        <v>4235</v>
      </c>
      <c r="F1787" s="289">
        <v>49.68</v>
      </c>
      <c r="G1787" s="306">
        <v>2.0500000000000003</v>
      </c>
      <c r="H1787" s="306">
        <v>1.94</v>
      </c>
      <c r="I1787" s="174">
        <v>3.99</v>
      </c>
      <c r="J1787" s="175">
        <v>0.22226164190779008</v>
      </c>
      <c r="K1787" s="176">
        <v>4.88</v>
      </c>
      <c r="L1787" s="177">
        <v>242.44</v>
      </c>
    </row>
    <row r="1788" spans="1:12" ht="41.4">
      <c r="A1788" s="169" t="s">
        <v>2747</v>
      </c>
      <c r="B1788" s="210" t="s">
        <v>189</v>
      </c>
      <c r="C1788" s="292">
        <v>87882</v>
      </c>
      <c r="D1788" s="290" t="s">
        <v>4242</v>
      </c>
      <c r="E1788" s="291" t="s">
        <v>4235</v>
      </c>
      <c r="F1788" s="289">
        <v>16.87</v>
      </c>
      <c r="G1788" s="306">
        <v>4.68</v>
      </c>
      <c r="H1788" s="306">
        <v>0.99</v>
      </c>
      <c r="I1788" s="174">
        <v>5.67</v>
      </c>
      <c r="J1788" s="175">
        <v>0.22226164190779008</v>
      </c>
      <c r="K1788" s="176">
        <v>6.93</v>
      </c>
      <c r="L1788" s="177">
        <v>116.91</v>
      </c>
    </row>
    <row r="1789" spans="1:12" ht="41.4">
      <c r="A1789" s="169" t="s">
        <v>2748</v>
      </c>
      <c r="B1789" s="210" t="s">
        <v>189</v>
      </c>
      <c r="C1789" s="292">
        <v>87904</v>
      </c>
      <c r="D1789" s="290" t="s">
        <v>4243</v>
      </c>
      <c r="E1789" s="291" t="s">
        <v>4235</v>
      </c>
      <c r="F1789" s="289">
        <v>61.76</v>
      </c>
      <c r="G1789" s="306">
        <v>3.5100000000000007</v>
      </c>
      <c r="H1789" s="306">
        <v>6.13</v>
      </c>
      <c r="I1789" s="174">
        <v>9.64</v>
      </c>
      <c r="J1789" s="175">
        <v>0.22226164190779008</v>
      </c>
      <c r="K1789" s="176">
        <v>11.78</v>
      </c>
      <c r="L1789" s="177">
        <v>727.53</v>
      </c>
    </row>
    <row r="1790" spans="1:12" ht="55.2">
      <c r="A1790" s="169" t="s">
        <v>2749</v>
      </c>
      <c r="B1790" s="170" t="s">
        <v>189</v>
      </c>
      <c r="C1790" s="292">
        <v>87529</v>
      </c>
      <c r="D1790" s="290" t="s">
        <v>4237</v>
      </c>
      <c r="E1790" s="291" t="s">
        <v>4235</v>
      </c>
      <c r="F1790" s="289">
        <v>49.68</v>
      </c>
      <c r="G1790" s="304">
        <v>17.519999999999996</v>
      </c>
      <c r="H1790" s="304">
        <v>15.53</v>
      </c>
      <c r="I1790" s="174">
        <v>33.049999999999997</v>
      </c>
      <c r="J1790" s="175">
        <v>0.22226164190779008</v>
      </c>
      <c r="K1790" s="176">
        <v>40.4</v>
      </c>
      <c r="L1790" s="177">
        <v>2007.07</v>
      </c>
    </row>
    <row r="1791" spans="1:12" ht="41.4">
      <c r="A1791" s="169" t="s">
        <v>2750</v>
      </c>
      <c r="B1791" s="170" t="s">
        <v>189</v>
      </c>
      <c r="C1791" s="292">
        <v>90407</v>
      </c>
      <c r="D1791" s="290" t="s">
        <v>4327</v>
      </c>
      <c r="E1791" s="291" t="s">
        <v>4235</v>
      </c>
      <c r="F1791" s="289">
        <v>16.87</v>
      </c>
      <c r="G1791" s="304">
        <v>21.839999999999996</v>
      </c>
      <c r="H1791" s="304">
        <v>28.07</v>
      </c>
      <c r="I1791" s="174">
        <v>49.91</v>
      </c>
      <c r="J1791" s="175">
        <v>0.22226164190779008</v>
      </c>
      <c r="K1791" s="176">
        <v>61</v>
      </c>
      <c r="L1791" s="177">
        <v>1029.07</v>
      </c>
    </row>
    <row r="1792" spans="1:12" ht="41.4">
      <c r="A1792" s="169" t="s">
        <v>2751</v>
      </c>
      <c r="B1792" s="170" t="s">
        <v>189</v>
      </c>
      <c r="C1792" s="292">
        <v>87775</v>
      </c>
      <c r="D1792" s="290" t="s">
        <v>4240</v>
      </c>
      <c r="E1792" s="291" t="s">
        <v>4235</v>
      </c>
      <c r="F1792" s="289">
        <v>61.76</v>
      </c>
      <c r="G1792" s="304">
        <v>25.1</v>
      </c>
      <c r="H1792" s="304">
        <v>31.22</v>
      </c>
      <c r="I1792" s="174">
        <v>56.32</v>
      </c>
      <c r="J1792" s="175">
        <v>0.22226164190779008</v>
      </c>
      <c r="K1792" s="176">
        <v>68.84</v>
      </c>
      <c r="L1792" s="177">
        <v>4251.5600000000004</v>
      </c>
    </row>
    <row r="1793" spans="1:12" ht="27.6">
      <c r="A1793" s="169" t="s">
        <v>2752</v>
      </c>
      <c r="B1793" s="190" t="s">
        <v>484</v>
      </c>
      <c r="C1793" s="292" t="s">
        <v>613</v>
      </c>
      <c r="D1793" s="302" t="s">
        <v>4751</v>
      </c>
      <c r="E1793" s="307" t="s">
        <v>4235</v>
      </c>
      <c r="F1793" s="299">
        <v>49.68</v>
      </c>
      <c r="G1793" s="308">
        <v>127</v>
      </c>
      <c r="H1793" s="308">
        <v>24.18</v>
      </c>
      <c r="I1793" s="174">
        <v>151.18</v>
      </c>
      <c r="J1793" s="175">
        <v>0.22226164190779008</v>
      </c>
      <c r="K1793" s="176">
        <v>184.78</v>
      </c>
      <c r="L1793" s="177">
        <v>9179.8700000000008</v>
      </c>
    </row>
    <row r="1794" spans="1:12">
      <c r="A1794" s="179" t="s">
        <v>71</v>
      </c>
      <c r="B1794" s="180"/>
      <c r="C1794" s="195"/>
      <c r="D1794" s="181" t="s">
        <v>628</v>
      </c>
      <c r="E1794" s="182"/>
      <c r="F1794" s="183"/>
      <c r="G1794" s="184"/>
      <c r="H1794" s="184"/>
      <c r="I1794" s="240"/>
      <c r="J1794" s="241"/>
      <c r="K1794" s="242"/>
      <c r="L1794" s="188">
        <v>4039.6000000000004</v>
      </c>
    </row>
    <row r="1795" spans="1:12" ht="41.4">
      <c r="A1795" s="169" t="s">
        <v>2753</v>
      </c>
      <c r="B1795" s="170" t="s">
        <v>189</v>
      </c>
      <c r="C1795" s="292">
        <v>87630</v>
      </c>
      <c r="D1795" s="290" t="s">
        <v>4239</v>
      </c>
      <c r="E1795" s="291" t="s">
        <v>4235</v>
      </c>
      <c r="F1795" s="289">
        <v>14.69</v>
      </c>
      <c r="G1795" s="304">
        <v>24.379999999999995</v>
      </c>
      <c r="H1795" s="173">
        <v>10.53</v>
      </c>
      <c r="I1795" s="174">
        <v>34.909999999999997</v>
      </c>
      <c r="J1795" s="175">
        <v>0.22226164190779008</v>
      </c>
      <c r="K1795" s="176">
        <v>42.67</v>
      </c>
      <c r="L1795" s="177">
        <v>626.82000000000005</v>
      </c>
    </row>
    <row r="1796" spans="1:12" ht="55.2">
      <c r="A1796" s="169" t="s">
        <v>2754</v>
      </c>
      <c r="B1796" s="170" t="s">
        <v>484</v>
      </c>
      <c r="C1796" s="292" t="s">
        <v>631</v>
      </c>
      <c r="D1796" s="290" t="s">
        <v>4756</v>
      </c>
      <c r="E1796" s="291" t="s">
        <v>4235</v>
      </c>
      <c r="F1796" s="299">
        <v>14.69</v>
      </c>
      <c r="G1796" s="308">
        <v>170.78</v>
      </c>
      <c r="H1796" s="194">
        <v>19.29</v>
      </c>
      <c r="I1796" s="174">
        <v>190.07</v>
      </c>
      <c r="J1796" s="175">
        <v>0.22226164190779008</v>
      </c>
      <c r="K1796" s="176">
        <v>232.32</v>
      </c>
      <c r="L1796" s="177">
        <v>3412.78</v>
      </c>
    </row>
    <row r="1797" spans="1:12">
      <c r="A1797" s="179" t="s">
        <v>72</v>
      </c>
      <c r="B1797" s="180"/>
      <c r="C1797" s="195"/>
      <c r="D1797" s="181" t="s">
        <v>664</v>
      </c>
      <c r="E1797" s="182"/>
      <c r="F1797" s="183"/>
      <c r="G1797" s="184"/>
      <c r="H1797" s="184"/>
      <c r="I1797" s="240"/>
      <c r="J1797" s="241"/>
      <c r="K1797" s="242"/>
      <c r="L1797" s="188">
        <v>408.3</v>
      </c>
    </row>
    <row r="1798" spans="1:12">
      <c r="A1798" s="169" t="s">
        <v>2755</v>
      </c>
      <c r="B1798" s="170" t="s">
        <v>484</v>
      </c>
      <c r="C1798" s="292" t="s">
        <v>676</v>
      </c>
      <c r="D1798" s="290" t="s">
        <v>4765</v>
      </c>
      <c r="E1798" s="291" t="s">
        <v>3556</v>
      </c>
      <c r="F1798" s="299">
        <v>3.7</v>
      </c>
      <c r="G1798" s="304">
        <v>78.3</v>
      </c>
      <c r="H1798" s="304">
        <v>11.98</v>
      </c>
      <c r="I1798" s="311">
        <v>90.28</v>
      </c>
      <c r="J1798" s="175">
        <v>0.22226164190779008</v>
      </c>
      <c r="K1798" s="176">
        <v>110.35</v>
      </c>
      <c r="L1798" s="177">
        <v>408.3</v>
      </c>
    </row>
    <row r="1799" spans="1:12">
      <c r="A1799" s="179" t="s">
        <v>73</v>
      </c>
      <c r="B1799" s="180"/>
      <c r="C1799" s="195"/>
      <c r="D1799" s="181" t="s">
        <v>687</v>
      </c>
      <c r="E1799" s="182"/>
      <c r="F1799" s="183"/>
      <c r="G1799" s="184"/>
      <c r="H1799" s="184"/>
      <c r="I1799" s="240"/>
      <c r="J1799" s="241"/>
      <c r="K1799" s="242"/>
      <c r="L1799" s="188">
        <v>92.17</v>
      </c>
    </row>
    <row r="1800" spans="1:12" ht="27.6">
      <c r="A1800" s="169" t="s">
        <v>2756</v>
      </c>
      <c r="B1800" s="170" t="s">
        <v>484</v>
      </c>
      <c r="C1800" s="292">
        <v>86914</v>
      </c>
      <c r="D1800" s="290" t="s">
        <v>4234</v>
      </c>
      <c r="E1800" s="291" t="s">
        <v>3487</v>
      </c>
      <c r="F1800" s="299">
        <v>1</v>
      </c>
      <c r="G1800" s="304">
        <v>71.38</v>
      </c>
      <c r="H1800" s="304">
        <v>4.03</v>
      </c>
      <c r="I1800" s="174">
        <v>75.41</v>
      </c>
      <c r="J1800" s="175">
        <v>0.22226164190779008</v>
      </c>
      <c r="K1800" s="176">
        <v>92.17</v>
      </c>
      <c r="L1800" s="177">
        <v>92.17</v>
      </c>
    </row>
    <row r="1801" spans="1:12">
      <c r="A1801" s="179" t="s">
        <v>74</v>
      </c>
      <c r="B1801" s="180"/>
      <c r="C1801" s="195"/>
      <c r="D1801" s="181" t="s">
        <v>2536</v>
      </c>
      <c r="E1801" s="182"/>
      <c r="F1801" s="183"/>
      <c r="G1801" s="184"/>
      <c r="H1801" s="184"/>
      <c r="I1801" s="240"/>
      <c r="J1801" s="241"/>
      <c r="K1801" s="242"/>
      <c r="L1801" s="188">
        <v>2374.71</v>
      </c>
    </row>
    <row r="1802" spans="1:12">
      <c r="A1802" s="196" t="s">
        <v>2757</v>
      </c>
      <c r="B1802" s="197"/>
      <c r="C1802" s="244"/>
      <c r="D1802" s="198" t="s">
        <v>783</v>
      </c>
      <c r="E1802" s="245"/>
      <c r="F1802" s="246"/>
      <c r="G1802" s="247"/>
      <c r="H1802" s="247"/>
      <c r="I1802" s="203"/>
      <c r="J1802" s="203"/>
      <c r="K1802" s="203"/>
      <c r="L1802" s="204"/>
    </row>
    <row r="1803" spans="1:12" ht="27.6">
      <c r="A1803" s="169" t="s">
        <v>2758</v>
      </c>
      <c r="B1803" s="210" t="s">
        <v>189</v>
      </c>
      <c r="C1803" s="294">
        <v>88485</v>
      </c>
      <c r="D1803" s="295" t="s">
        <v>4246</v>
      </c>
      <c r="E1803" s="296" t="s">
        <v>4235</v>
      </c>
      <c r="F1803" s="289">
        <v>61.76</v>
      </c>
      <c r="G1803" s="306">
        <v>1.88</v>
      </c>
      <c r="H1803" s="209">
        <v>1.06</v>
      </c>
      <c r="I1803" s="174">
        <v>2.94</v>
      </c>
      <c r="J1803" s="175">
        <v>0.22226164190779008</v>
      </c>
      <c r="K1803" s="176">
        <v>3.59</v>
      </c>
      <c r="L1803" s="177">
        <v>221.72</v>
      </c>
    </row>
    <row r="1804" spans="1:12">
      <c r="A1804" s="169" t="s">
        <v>2759</v>
      </c>
      <c r="B1804" s="190" t="s">
        <v>193</v>
      </c>
      <c r="C1804" s="300" t="s">
        <v>789</v>
      </c>
      <c r="D1804" s="302" t="s">
        <v>4711</v>
      </c>
      <c r="E1804" s="307" t="s">
        <v>4235</v>
      </c>
      <c r="F1804" s="299">
        <v>61.76</v>
      </c>
      <c r="G1804" s="308">
        <v>12.53</v>
      </c>
      <c r="H1804" s="194">
        <v>3.85</v>
      </c>
      <c r="I1804" s="174">
        <v>16.38</v>
      </c>
      <c r="J1804" s="175">
        <v>0.22226164190779008</v>
      </c>
      <c r="K1804" s="176">
        <v>20.02</v>
      </c>
      <c r="L1804" s="177">
        <v>1236.44</v>
      </c>
    </row>
    <row r="1805" spans="1:12">
      <c r="A1805" s="196" t="s">
        <v>2760</v>
      </c>
      <c r="B1805" s="197"/>
      <c r="C1805" s="244"/>
      <c r="D1805" s="198" t="s">
        <v>794</v>
      </c>
      <c r="E1805" s="245"/>
      <c r="F1805" s="246"/>
      <c r="G1805" s="247"/>
      <c r="H1805" s="247"/>
      <c r="I1805" s="203"/>
      <c r="J1805" s="203"/>
      <c r="K1805" s="203"/>
      <c r="L1805" s="204"/>
    </row>
    <row r="1806" spans="1:12">
      <c r="A1806" s="169" t="s">
        <v>2761</v>
      </c>
      <c r="B1806" s="210" t="s">
        <v>189</v>
      </c>
      <c r="C1806" s="294">
        <v>88484</v>
      </c>
      <c r="D1806" s="295" t="s">
        <v>4245</v>
      </c>
      <c r="E1806" s="296" t="s">
        <v>4235</v>
      </c>
      <c r="F1806" s="289">
        <v>16.87</v>
      </c>
      <c r="G1806" s="306">
        <v>2.0100000000000002</v>
      </c>
      <c r="H1806" s="209">
        <v>1.4</v>
      </c>
      <c r="I1806" s="174">
        <v>3.41</v>
      </c>
      <c r="J1806" s="175">
        <v>0.22226164190779008</v>
      </c>
      <c r="K1806" s="176">
        <v>4.17</v>
      </c>
      <c r="L1806" s="177">
        <v>70.349999999999994</v>
      </c>
    </row>
    <row r="1807" spans="1:12" ht="27.6">
      <c r="A1807" s="169" t="s">
        <v>2762</v>
      </c>
      <c r="B1807" s="210" t="s">
        <v>189</v>
      </c>
      <c r="C1807" s="292">
        <v>88494</v>
      </c>
      <c r="D1807" s="295" t="s">
        <v>4249</v>
      </c>
      <c r="E1807" s="296" t="s">
        <v>4235</v>
      </c>
      <c r="F1807" s="289">
        <v>16.87</v>
      </c>
      <c r="G1807" s="306">
        <v>10.229999999999999</v>
      </c>
      <c r="H1807" s="209">
        <v>13.76</v>
      </c>
      <c r="I1807" s="174">
        <v>23.99</v>
      </c>
      <c r="J1807" s="175">
        <v>0.22226164190779008</v>
      </c>
      <c r="K1807" s="176">
        <v>29.32</v>
      </c>
      <c r="L1807" s="177">
        <v>494.63</v>
      </c>
    </row>
    <row r="1808" spans="1:12">
      <c r="A1808" s="169" t="s">
        <v>2763</v>
      </c>
      <c r="B1808" s="190" t="s">
        <v>193</v>
      </c>
      <c r="C1808" s="293" t="s">
        <v>799</v>
      </c>
      <c r="D1808" s="302" t="s">
        <v>4713</v>
      </c>
      <c r="E1808" s="307" t="s">
        <v>4235</v>
      </c>
      <c r="F1808" s="299">
        <v>16.87</v>
      </c>
      <c r="G1808" s="308">
        <v>10.41</v>
      </c>
      <c r="H1808" s="194">
        <v>6.64</v>
      </c>
      <c r="I1808" s="174">
        <v>17.05</v>
      </c>
      <c r="J1808" s="175">
        <v>0.22226164190779008</v>
      </c>
      <c r="K1808" s="176">
        <v>20.84</v>
      </c>
      <c r="L1808" s="177">
        <v>351.57</v>
      </c>
    </row>
    <row r="1809" spans="1:12">
      <c r="A1809" s="179" t="s">
        <v>75</v>
      </c>
      <c r="B1809" s="180"/>
      <c r="C1809" s="195"/>
      <c r="D1809" s="181" t="s">
        <v>1191</v>
      </c>
      <c r="E1809" s="182"/>
      <c r="F1809" s="183"/>
      <c r="G1809" s="184"/>
      <c r="H1809" s="184"/>
      <c r="I1809" s="240"/>
      <c r="J1809" s="241"/>
      <c r="K1809" s="242"/>
      <c r="L1809" s="188">
        <v>1955.01</v>
      </c>
    </row>
    <row r="1810" spans="1:12">
      <c r="A1810" s="196" t="s">
        <v>2764</v>
      </c>
      <c r="B1810" s="218"/>
      <c r="C1810" s="254"/>
      <c r="D1810" s="198" t="s">
        <v>1093</v>
      </c>
      <c r="E1810" s="255"/>
      <c r="F1810" s="256"/>
      <c r="G1810" s="257"/>
      <c r="H1810" s="257"/>
      <c r="I1810" s="258"/>
      <c r="J1810" s="258"/>
      <c r="K1810" s="258"/>
      <c r="L1810" s="259"/>
    </row>
    <row r="1811" spans="1:12" ht="41.4">
      <c r="A1811" s="169" t="s">
        <v>2765</v>
      </c>
      <c r="B1811" s="206" t="s">
        <v>189</v>
      </c>
      <c r="C1811" s="294">
        <v>91871</v>
      </c>
      <c r="D1811" s="295" t="s">
        <v>4333</v>
      </c>
      <c r="E1811" s="296" t="s">
        <v>3556</v>
      </c>
      <c r="F1811" s="289">
        <v>3</v>
      </c>
      <c r="G1811" s="306">
        <v>7.89</v>
      </c>
      <c r="H1811" s="306">
        <v>6.61</v>
      </c>
      <c r="I1811" s="174">
        <v>14.5</v>
      </c>
      <c r="J1811" s="175">
        <v>0.22226164190779008</v>
      </c>
      <c r="K1811" s="176">
        <v>17.72</v>
      </c>
      <c r="L1811" s="177">
        <v>53.16</v>
      </c>
    </row>
    <row r="1812" spans="1:12" ht="41.4">
      <c r="A1812" s="169" t="s">
        <v>2766</v>
      </c>
      <c r="B1812" s="170" t="s">
        <v>189</v>
      </c>
      <c r="C1812" s="292">
        <v>91914</v>
      </c>
      <c r="D1812" s="290" t="s">
        <v>4341</v>
      </c>
      <c r="E1812" s="291" t="s">
        <v>3487</v>
      </c>
      <c r="F1812" s="289">
        <v>7</v>
      </c>
      <c r="G1812" s="304">
        <v>7.58</v>
      </c>
      <c r="H1812" s="304">
        <v>9.31</v>
      </c>
      <c r="I1812" s="174">
        <v>16.89</v>
      </c>
      <c r="J1812" s="175">
        <v>0.22226164190779008</v>
      </c>
      <c r="K1812" s="176">
        <v>20.64</v>
      </c>
      <c r="L1812" s="177">
        <v>144.47999999999999</v>
      </c>
    </row>
    <row r="1813" spans="1:12" ht="41.4">
      <c r="A1813" s="169" t="s">
        <v>2767</v>
      </c>
      <c r="B1813" s="170" t="s">
        <v>189</v>
      </c>
      <c r="C1813" s="292">
        <v>91884</v>
      </c>
      <c r="D1813" s="290" t="s">
        <v>4337</v>
      </c>
      <c r="E1813" s="291" t="s">
        <v>3487</v>
      </c>
      <c r="F1813" s="289">
        <v>1</v>
      </c>
      <c r="G1813" s="304">
        <v>4.0000000000000009</v>
      </c>
      <c r="H1813" s="304">
        <v>6.21</v>
      </c>
      <c r="I1813" s="174">
        <v>10.210000000000001</v>
      </c>
      <c r="J1813" s="175">
        <v>0.22226164190779008</v>
      </c>
      <c r="K1813" s="176">
        <v>12.48</v>
      </c>
      <c r="L1813" s="177">
        <v>12.48</v>
      </c>
    </row>
    <row r="1814" spans="1:12" ht="41.4">
      <c r="A1814" s="169" t="s">
        <v>2768</v>
      </c>
      <c r="B1814" s="170" t="s">
        <v>189</v>
      </c>
      <c r="C1814" s="292">
        <v>91873</v>
      </c>
      <c r="D1814" s="290" t="s">
        <v>4335</v>
      </c>
      <c r="E1814" s="291" t="s">
        <v>3556</v>
      </c>
      <c r="F1814" s="289">
        <v>2</v>
      </c>
      <c r="G1814" s="304">
        <v>14.670000000000002</v>
      </c>
      <c r="H1814" s="304">
        <v>8.59</v>
      </c>
      <c r="I1814" s="174">
        <v>23.26</v>
      </c>
      <c r="J1814" s="175">
        <v>0.22226164190779008</v>
      </c>
      <c r="K1814" s="176">
        <v>28.43</v>
      </c>
      <c r="L1814" s="177">
        <v>56.86</v>
      </c>
    </row>
    <row r="1815" spans="1:12" ht="27.6">
      <c r="A1815" s="169" t="s">
        <v>2769</v>
      </c>
      <c r="B1815" s="170" t="s">
        <v>193</v>
      </c>
      <c r="C1815" s="292" t="s">
        <v>1149</v>
      </c>
      <c r="D1815" s="290" t="s">
        <v>4958</v>
      </c>
      <c r="E1815" s="291" t="s">
        <v>4934</v>
      </c>
      <c r="F1815" s="289">
        <v>4</v>
      </c>
      <c r="G1815" s="304">
        <v>21.43</v>
      </c>
      <c r="H1815" s="304">
        <v>7.77</v>
      </c>
      <c r="I1815" s="174">
        <v>29.2</v>
      </c>
      <c r="J1815" s="175">
        <v>0.22226164190779008</v>
      </c>
      <c r="K1815" s="176">
        <v>35.69</v>
      </c>
      <c r="L1815" s="177">
        <v>142.76</v>
      </c>
    </row>
    <row r="1816" spans="1:12" ht="27.6">
      <c r="A1816" s="169" t="s">
        <v>2770</v>
      </c>
      <c r="B1816" s="170" t="s">
        <v>220</v>
      </c>
      <c r="C1816" s="322" t="s">
        <v>1151</v>
      </c>
      <c r="D1816" s="290" t="s">
        <v>4871</v>
      </c>
      <c r="E1816" s="291" t="s">
        <v>3487</v>
      </c>
      <c r="F1816" s="289">
        <v>1</v>
      </c>
      <c r="G1816" s="304">
        <v>14.97</v>
      </c>
      <c r="H1816" s="304">
        <v>15.55</v>
      </c>
      <c r="I1816" s="174">
        <v>30.520000000000003</v>
      </c>
      <c r="J1816" s="175">
        <v>0.22226164190779008</v>
      </c>
      <c r="K1816" s="176">
        <v>37.299999999999997</v>
      </c>
      <c r="L1816" s="177">
        <v>37.299999999999997</v>
      </c>
    </row>
    <row r="1817" spans="1:12">
      <c r="A1817" s="169" t="s">
        <v>2771</v>
      </c>
      <c r="B1817" s="170" t="s">
        <v>484</v>
      </c>
      <c r="C1817" s="292" t="s">
        <v>1157</v>
      </c>
      <c r="D1817" s="290" t="s">
        <v>4959</v>
      </c>
      <c r="E1817" s="291" t="s">
        <v>3487</v>
      </c>
      <c r="F1817" s="289">
        <v>1</v>
      </c>
      <c r="G1817" s="304">
        <v>9.0500000000000007</v>
      </c>
      <c r="H1817" s="304">
        <v>7.77</v>
      </c>
      <c r="I1817" s="174">
        <v>16.82</v>
      </c>
      <c r="J1817" s="175">
        <v>0.22226164190779008</v>
      </c>
      <c r="K1817" s="176">
        <v>20.56</v>
      </c>
      <c r="L1817" s="177">
        <v>20.56</v>
      </c>
    </row>
    <row r="1818" spans="1:12">
      <c r="A1818" s="169" t="s">
        <v>2772</v>
      </c>
      <c r="B1818" s="206" t="s">
        <v>193</v>
      </c>
      <c r="C1818" s="292" t="s">
        <v>927</v>
      </c>
      <c r="D1818" s="290" t="s">
        <v>4947</v>
      </c>
      <c r="E1818" s="291" t="s">
        <v>3487</v>
      </c>
      <c r="F1818" s="289">
        <v>3</v>
      </c>
      <c r="G1818" s="304">
        <v>3.06</v>
      </c>
      <c r="H1818" s="304">
        <v>1.55</v>
      </c>
      <c r="I1818" s="174">
        <v>4.6100000000000003</v>
      </c>
      <c r="J1818" s="175">
        <v>0.22226164190779008</v>
      </c>
      <c r="K1818" s="176">
        <v>5.63</v>
      </c>
      <c r="L1818" s="177">
        <v>16.89</v>
      </c>
    </row>
    <row r="1819" spans="1:12">
      <c r="A1819" s="169" t="s">
        <v>2773</v>
      </c>
      <c r="B1819" s="170" t="s">
        <v>484</v>
      </c>
      <c r="C1819" s="292" t="s">
        <v>929</v>
      </c>
      <c r="D1819" s="290" t="s">
        <v>4937</v>
      </c>
      <c r="E1819" s="291" t="s">
        <v>3487</v>
      </c>
      <c r="F1819" s="289">
        <v>1</v>
      </c>
      <c r="G1819" s="304">
        <v>31.88</v>
      </c>
      <c r="H1819" s="304">
        <v>11.66</v>
      </c>
      <c r="I1819" s="174">
        <v>43.54</v>
      </c>
      <c r="J1819" s="175">
        <v>0.22226164190779008</v>
      </c>
      <c r="K1819" s="176">
        <v>53.22</v>
      </c>
      <c r="L1819" s="177">
        <v>53.22</v>
      </c>
    </row>
    <row r="1820" spans="1:12">
      <c r="A1820" s="169" t="s">
        <v>2774</v>
      </c>
      <c r="B1820" s="206" t="s">
        <v>193</v>
      </c>
      <c r="C1820" s="292" t="s">
        <v>931</v>
      </c>
      <c r="D1820" s="290" t="s">
        <v>4868</v>
      </c>
      <c r="E1820" s="291" t="s">
        <v>3487</v>
      </c>
      <c r="F1820" s="289">
        <v>3</v>
      </c>
      <c r="G1820" s="304">
        <v>0.36</v>
      </c>
      <c r="H1820" s="304">
        <v>0.39</v>
      </c>
      <c r="I1820" s="174">
        <v>0.75</v>
      </c>
      <c r="J1820" s="175">
        <v>0.22226164190779008</v>
      </c>
      <c r="K1820" s="176">
        <v>0.92</v>
      </c>
      <c r="L1820" s="177">
        <v>2.76</v>
      </c>
    </row>
    <row r="1821" spans="1:12">
      <c r="A1821" s="169" t="s">
        <v>2775</v>
      </c>
      <c r="B1821" s="206" t="s">
        <v>193</v>
      </c>
      <c r="C1821" s="292" t="s">
        <v>933</v>
      </c>
      <c r="D1821" s="290" t="s">
        <v>4944</v>
      </c>
      <c r="E1821" s="291" t="s">
        <v>3487</v>
      </c>
      <c r="F1821" s="299">
        <v>3</v>
      </c>
      <c r="G1821" s="304">
        <v>1.02</v>
      </c>
      <c r="H1821" s="304">
        <v>0.39</v>
      </c>
      <c r="I1821" s="174">
        <v>1.4100000000000001</v>
      </c>
      <c r="J1821" s="175">
        <v>0.22226164190779008</v>
      </c>
      <c r="K1821" s="176">
        <v>1.72</v>
      </c>
      <c r="L1821" s="177">
        <v>5.16</v>
      </c>
    </row>
    <row r="1822" spans="1:12">
      <c r="A1822" s="196" t="s">
        <v>2776</v>
      </c>
      <c r="B1822" s="197"/>
      <c r="C1822" s="244"/>
      <c r="D1822" s="198" t="s">
        <v>1011</v>
      </c>
      <c r="E1822" s="245"/>
      <c r="F1822" s="246"/>
      <c r="G1822" s="247"/>
      <c r="H1822" s="247"/>
      <c r="I1822" s="203"/>
      <c r="J1822" s="203"/>
      <c r="K1822" s="203"/>
      <c r="L1822" s="204"/>
    </row>
    <row r="1823" spans="1:12" ht="27.6">
      <c r="A1823" s="169" t="s">
        <v>2777</v>
      </c>
      <c r="B1823" s="206" t="s">
        <v>189</v>
      </c>
      <c r="C1823" s="294">
        <v>91941</v>
      </c>
      <c r="D1823" s="295" t="s">
        <v>4346</v>
      </c>
      <c r="E1823" s="296" t="s">
        <v>3487</v>
      </c>
      <c r="F1823" s="289">
        <v>1</v>
      </c>
      <c r="G1823" s="209">
        <v>6.1000000000000005</v>
      </c>
      <c r="H1823" s="209">
        <v>5.79</v>
      </c>
      <c r="I1823" s="174">
        <v>11.89</v>
      </c>
      <c r="J1823" s="175">
        <v>0.22226164190779008</v>
      </c>
      <c r="K1823" s="176">
        <v>14.53</v>
      </c>
      <c r="L1823" s="177">
        <v>14.53</v>
      </c>
    </row>
    <row r="1824" spans="1:12" ht="27.6">
      <c r="A1824" s="169" t="s">
        <v>2778</v>
      </c>
      <c r="B1824" s="190" t="s">
        <v>189</v>
      </c>
      <c r="C1824" s="293">
        <v>91940</v>
      </c>
      <c r="D1824" s="302" t="s">
        <v>4345</v>
      </c>
      <c r="E1824" s="307" t="s">
        <v>3487</v>
      </c>
      <c r="F1824" s="299">
        <v>2</v>
      </c>
      <c r="G1824" s="194">
        <v>7.4699999999999989</v>
      </c>
      <c r="H1824" s="194">
        <v>9.75</v>
      </c>
      <c r="I1824" s="174">
        <v>17.22</v>
      </c>
      <c r="J1824" s="175">
        <v>0.22226164190779008</v>
      </c>
      <c r="K1824" s="176">
        <v>21.05</v>
      </c>
      <c r="L1824" s="177">
        <v>42.1</v>
      </c>
    </row>
    <row r="1825" spans="1:12">
      <c r="A1825" s="196" t="s">
        <v>2779</v>
      </c>
      <c r="B1825" s="197"/>
      <c r="C1825" s="244"/>
      <c r="D1825" s="198" t="s">
        <v>957</v>
      </c>
      <c r="E1825" s="245"/>
      <c r="F1825" s="246"/>
      <c r="G1825" s="247"/>
      <c r="H1825" s="247"/>
      <c r="I1825" s="203"/>
      <c r="J1825" s="203"/>
      <c r="K1825" s="203"/>
      <c r="L1825" s="204"/>
    </row>
    <row r="1826" spans="1:12" ht="41.4">
      <c r="A1826" s="169" t="s">
        <v>2780</v>
      </c>
      <c r="B1826" s="170" t="s">
        <v>484</v>
      </c>
      <c r="C1826" s="292" t="s">
        <v>1170</v>
      </c>
      <c r="D1826" s="290" t="s">
        <v>4878</v>
      </c>
      <c r="E1826" s="291" t="s">
        <v>3556</v>
      </c>
      <c r="F1826" s="289">
        <v>5</v>
      </c>
      <c r="G1826" s="304">
        <v>3.9</v>
      </c>
      <c r="H1826" s="304">
        <v>4.28</v>
      </c>
      <c r="I1826" s="174">
        <v>8.18</v>
      </c>
      <c r="J1826" s="175">
        <v>0.22226164190779008</v>
      </c>
      <c r="K1826" s="176">
        <v>10</v>
      </c>
      <c r="L1826" s="177">
        <v>50</v>
      </c>
    </row>
    <row r="1827" spans="1:12" ht="41.4">
      <c r="A1827" s="169" t="s">
        <v>2781</v>
      </c>
      <c r="B1827" s="170" t="s">
        <v>484</v>
      </c>
      <c r="C1827" s="292" t="s">
        <v>1170</v>
      </c>
      <c r="D1827" s="290" t="s">
        <v>4878</v>
      </c>
      <c r="E1827" s="291" t="s">
        <v>3556</v>
      </c>
      <c r="F1827" s="289">
        <v>6</v>
      </c>
      <c r="G1827" s="304">
        <v>3.9</v>
      </c>
      <c r="H1827" s="304">
        <v>4.28</v>
      </c>
      <c r="I1827" s="174">
        <v>8.18</v>
      </c>
      <c r="J1827" s="175">
        <v>0.22226164190779008</v>
      </c>
      <c r="K1827" s="176">
        <v>10</v>
      </c>
      <c r="L1827" s="177">
        <v>60</v>
      </c>
    </row>
    <row r="1828" spans="1:12" ht="41.4">
      <c r="A1828" s="169" t="s">
        <v>2782</v>
      </c>
      <c r="B1828" s="170" t="s">
        <v>484</v>
      </c>
      <c r="C1828" s="292" t="s">
        <v>1170</v>
      </c>
      <c r="D1828" s="290" t="s">
        <v>4878</v>
      </c>
      <c r="E1828" s="291" t="s">
        <v>3556</v>
      </c>
      <c r="F1828" s="289">
        <v>6</v>
      </c>
      <c r="G1828" s="304">
        <v>3.9</v>
      </c>
      <c r="H1828" s="304">
        <v>4.28</v>
      </c>
      <c r="I1828" s="174">
        <v>8.18</v>
      </c>
      <c r="J1828" s="175">
        <v>0.22226164190779008</v>
      </c>
      <c r="K1828" s="176">
        <v>10</v>
      </c>
      <c r="L1828" s="177">
        <v>60</v>
      </c>
    </row>
    <row r="1829" spans="1:12" ht="41.4">
      <c r="A1829" s="169" t="s">
        <v>2783</v>
      </c>
      <c r="B1829" s="170" t="s">
        <v>484</v>
      </c>
      <c r="C1829" s="292" t="s">
        <v>1170</v>
      </c>
      <c r="D1829" s="290" t="s">
        <v>4878</v>
      </c>
      <c r="E1829" s="291" t="s">
        <v>3556</v>
      </c>
      <c r="F1829" s="299">
        <v>2</v>
      </c>
      <c r="G1829" s="304">
        <v>3.9</v>
      </c>
      <c r="H1829" s="304">
        <v>4.28</v>
      </c>
      <c r="I1829" s="174">
        <v>8.18</v>
      </c>
      <c r="J1829" s="175">
        <v>0.22226164190779008</v>
      </c>
      <c r="K1829" s="176">
        <v>10</v>
      </c>
      <c r="L1829" s="177">
        <v>20</v>
      </c>
    </row>
    <row r="1830" spans="1:12">
      <c r="A1830" s="196" t="s">
        <v>2784</v>
      </c>
      <c r="B1830" s="197"/>
      <c r="C1830" s="244"/>
      <c r="D1830" s="198" t="s">
        <v>1252</v>
      </c>
      <c r="E1830" s="245"/>
      <c r="F1830" s="246"/>
      <c r="G1830" s="247"/>
      <c r="H1830" s="247"/>
      <c r="I1830" s="203"/>
      <c r="J1830" s="203"/>
      <c r="K1830" s="203"/>
      <c r="L1830" s="204"/>
    </row>
    <row r="1831" spans="1:12" ht="55.2">
      <c r="A1831" s="169" t="s">
        <v>2785</v>
      </c>
      <c r="B1831" s="170" t="s">
        <v>484</v>
      </c>
      <c r="C1831" s="292" t="s">
        <v>1254</v>
      </c>
      <c r="D1831" s="290" t="s">
        <v>5173</v>
      </c>
      <c r="E1831" s="291" t="s">
        <v>3487</v>
      </c>
      <c r="F1831" s="289">
        <v>1</v>
      </c>
      <c r="G1831" s="304">
        <v>417.21</v>
      </c>
      <c r="H1831" s="173">
        <v>42.76</v>
      </c>
      <c r="I1831" s="174">
        <v>459.96999999999997</v>
      </c>
      <c r="J1831" s="175">
        <v>0.22226164190779008</v>
      </c>
      <c r="K1831" s="176">
        <v>562.20000000000005</v>
      </c>
      <c r="L1831" s="177">
        <v>562.20000000000005</v>
      </c>
    </row>
    <row r="1832" spans="1:12" ht="69">
      <c r="A1832" s="169" t="s">
        <v>2786</v>
      </c>
      <c r="B1832" s="170" t="s">
        <v>484</v>
      </c>
      <c r="C1832" s="292" t="s">
        <v>1260</v>
      </c>
      <c r="D1832" s="290" t="s">
        <v>5176</v>
      </c>
      <c r="E1832" s="291" t="s">
        <v>3487</v>
      </c>
      <c r="F1832" s="299">
        <v>3</v>
      </c>
      <c r="G1832" s="304">
        <v>89.52</v>
      </c>
      <c r="H1832" s="173">
        <v>42.76</v>
      </c>
      <c r="I1832" s="174">
        <v>132.28</v>
      </c>
      <c r="J1832" s="175">
        <v>0.22226164190779008</v>
      </c>
      <c r="K1832" s="176">
        <v>161.68</v>
      </c>
      <c r="L1832" s="177">
        <v>485.04</v>
      </c>
    </row>
    <row r="1833" spans="1:12">
      <c r="A1833" s="196" t="s">
        <v>2787</v>
      </c>
      <c r="B1833" s="197"/>
      <c r="C1833" s="244"/>
      <c r="D1833" s="198" t="s">
        <v>1278</v>
      </c>
      <c r="E1833" s="245"/>
      <c r="F1833" s="246"/>
      <c r="G1833" s="247"/>
      <c r="H1833" s="247"/>
      <c r="I1833" s="203"/>
      <c r="J1833" s="203"/>
      <c r="K1833" s="203"/>
      <c r="L1833" s="204"/>
    </row>
    <row r="1834" spans="1:12" ht="27.6">
      <c r="A1834" s="169" t="s">
        <v>2788</v>
      </c>
      <c r="B1834" s="235" t="s">
        <v>189</v>
      </c>
      <c r="C1834" s="309">
        <v>91953</v>
      </c>
      <c r="D1834" s="297" t="s">
        <v>4350</v>
      </c>
      <c r="E1834" s="298" t="s">
        <v>3487</v>
      </c>
      <c r="F1834" s="299">
        <v>2</v>
      </c>
      <c r="G1834" s="310">
        <v>19.41</v>
      </c>
      <c r="H1834" s="214">
        <v>11.48</v>
      </c>
      <c r="I1834" s="174">
        <v>30.89</v>
      </c>
      <c r="J1834" s="175">
        <v>0.22226164190779008</v>
      </c>
      <c r="K1834" s="176">
        <v>37.76</v>
      </c>
      <c r="L1834" s="177">
        <v>75.52</v>
      </c>
    </row>
    <row r="1835" spans="1:12">
      <c r="A1835" s="196" t="s">
        <v>2789</v>
      </c>
      <c r="B1835" s="197"/>
      <c r="C1835" s="244"/>
      <c r="D1835" s="198" t="s">
        <v>1176</v>
      </c>
      <c r="E1835" s="245"/>
      <c r="F1835" s="246"/>
      <c r="G1835" s="247"/>
      <c r="H1835" s="247"/>
      <c r="I1835" s="203"/>
      <c r="J1835" s="203"/>
      <c r="K1835" s="203"/>
      <c r="L1835" s="204"/>
    </row>
    <row r="1836" spans="1:12" ht="27.6">
      <c r="A1836" s="169" t="s">
        <v>2790</v>
      </c>
      <c r="B1836" s="235" t="s">
        <v>189</v>
      </c>
      <c r="C1836" s="309">
        <v>92000</v>
      </c>
      <c r="D1836" s="297" t="s">
        <v>4363</v>
      </c>
      <c r="E1836" s="298" t="s">
        <v>3487</v>
      </c>
      <c r="F1836" s="299">
        <v>1</v>
      </c>
      <c r="G1836" s="310">
        <v>20.86</v>
      </c>
      <c r="H1836" s="214">
        <v>11.86</v>
      </c>
      <c r="I1836" s="174">
        <v>32.72</v>
      </c>
      <c r="J1836" s="175">
        <v>0.22226164190779008</v>
      </c>
      <c r="K1836" s="176">
        <v>39.99</v>
      </c>
      <c r="L1836" s="177">
        <v>39.99</v>
      </c>
    </row>
    <row r="1837" spans="1:12">
      <c r="A1837" s="179" t="s">
        <v>76</v>
      </c>
      <c r="B1837" s="180"/>
      <c r="C1837" s="195"/>
      <c r="D1837" s="181" t="s">
        <v>2791</v>
      </c>
      <c r="E1837" s="182"/>
      <c r="F1837" s="183"/>
      <c r="G1837" s="184"/>
      <c r="H1837" s="184"/>
      <c r="I1837" s="240"/>
      <c r="J1837" s="241"/>
      <c r="K1837" s="242"/>
      <c r="L1837" s="188">
        <v>2349.06</v>
      </c>
    </row>
    <row r="1838" spans="1:12">
      <c r="A1838" s="196" t="s">
        <v>2792</v>
      </c>
      <c r="B1838" s="197"/>
      <c r="C1838" s="244"/>
      <c r="D1838" s="198" t="s">
        <v>957</v>
      </c>
      <c r="E1838" s="245"/>
      <c r="F1838" s="246"/>
      <c r="G1838" s="247"/>
      <c r="H1838" s="247"/>
      <c r="I1838" s="203"/>
      <c r="J1838" s="203"/>
      <c r="K1838" s="203"/>
      <c r="L1838" s="204"/>
    </row>
    <row r="1839" spans="1:12">
      <c r="A1839" s="169" t="s">
        <v>2793</v>
      </c>
      <c r="B1839" s="170" t="s">
        <v>484</v>
      </c>
      <c r="C1839" s="292" t="s">
        <v>1721</v>
      </c>
      <c r="D1839" s="290" t="s">
        <v>5143</v>
      </c>
      <c r="E1839" s="291" t="s">
        <v>3487</v>
      </c>
      <c r="F1839" s="289">
        <v>15</v>
      </c>
      <c r="G1839" s="304">
        <v>30.98</v>
      </c>
      <c r="H1839" s="173">
        <v>9.7200000000000006</v>
      </c>
      <c r="I1839" s="174">
        <v>40.700000000000003</v>
      </c>
      <c r="J1839" s="175">
        <v>0.22226164190779008</v>
      </c>
      <c r="K1839" s="176">
        <v>49.75</v>
      </c>
      <c r="L1839" s="177">
        <v>746.25</v>
      </c>
    </row>
    <row r="1840" spans="1:12" ht="27.6">
      <c r="A1840" s="169" t="s">
        <v>2794</v>
      </c>
      <c r="B1840" s="190" t="s">
        <v>189</v>
      </c>
      <c r="C1840" s="293">
        <v>96977</v>
      </c>
      <c r="D1840" s="302" t="s">
        <v>4495</v>
      </c>
      <c r="E1840" s="307" t="s">
        <v>3556</v>
      </c>
      <c r="F1840" s="299">
        <v>9</v>
      </c>
      <c r="G1840" s="308">
        <v>54.84</v>
      </c>
      <c r="H1840" s="194">
        <v>1.3</v>
      </c>
      <c r="I1840" s="174">
        <v>56.14</v>
      </c>
      <c r="J1840" s="175">
        <v>0.22226164190779008</v>
      </c>
      <c r="K1840" s="176">
        <v>68.62</v>
      </c>
      <c r="L1840" s="177">
        <v>617.58000000000004</v>
      </c>
    </row>
    <row r="1841" spans="1:12">
      <c r="A1841" s="196" t="s">
        <v>2795</v>
      </c>
      <c r="B1841" s="197"/>
      <c r="C1841" s="244"/>
      <c r="D1841" s="198" t="s">
        <v>1545</v>
      </c>
      <c r="E1841" s="245"/>
      <c r="F1841" s="246"/>
      <c r="G1841" s="247"/>
      <c r="H1841" s="247"/>
      <c r="I1841" s="203"/>
      <c r="J1841" s="203"/>
      <c r="K1841" s="203"/>
      <c r="L1841" s="204"/>
    </row>
    <row r="1842" spans="1:12">
      <c r="A1842" s="169" t="s">
        <v>2796</v>
      </c>
      <c r="B1842" s="170" t="s">
        <v>484</v>
      </c>
      <c r="C1842" s="292" t="s">
        <v>1730</v>
      </c>
      <c r="D1842" s="290" t="s">
        <v>4975</v>
      </c>
      <c r="E1842" s="291" t="s">
        <v>3487</v>
      </c>
      <c r="F1842" s="289">
        <v>15</v>
      </c>
      <c r="G1842" s="304">
        <v>1.19</v>
      </c>
      <c r="H1842" s="173">
        <v>1.17</v>
      </c>
      <c r="I1842" s="174">
        <v>2.36</v>
      </c>
      <c r="J1842" s="175">
        <v>0.22226164190779008</v>
      </c>
      <c r="K1842" s="176">
        <v>2.88</v>
      </c>
      <c r="L1842" s="177">
        <v>43.2</v>
      </c>
    </row>
    <row r="1843" spans="1:12" ht="27.6">
      <c r="A1843" s="169" t="s">
        <v>2797</v>
      </c>
      <c r="B1843" s="210" t="s">
        <v>193</v>
      </c>
      <c r="C1843" s="292" t="s">
        <v>1734</v>
      </c>
      <c r="D1843" s="290" t="s">
        <v>4961</v>
      </c>
      <c r="E1843" s="291" t="s">
        <v>3487</v>
      </c>
      <c r="F1843" s="289">
        <v>1</v>
      </c>
      <c r="G1843" s="304">
        <v>10.039999999999999</v>
      </c>
      <c r="H1843" s="173">
        <v>15.55</v>
      </c>
      <c r="I1843" s="174">
        <v>25.59</v>
      </c>
      <c r="J1843" s="175">
        <v>0.22226164190779008</v>
      </c>
      <c r="K1843" s="176">
        <v>31.28</v>
      </c>
      <c r="L1843" s="177">
        <v>31.28</v>
      </c>
    </row>
    <row r="1844" spans="1:12" ht="27.6">
      <c r="A1844" s="169" t="s">
        <v>2798</v>
      </c>
      <c r="B1844" s="170" t="s">
        <v>189</v>
      </c>
      <c r="C1844" s="292">
        <v>96986</v>
      </c>
      <c r="D1844" s="290" t="s">
        <v>4496</v>
      </c>
      <c r="E1844" s="291" t="s">
        <v>3487</v>
      </c>
      <c r="F1844" s="289">
        <v>1</v>
      </c>
      <c r="G1844" s="304">
        <v>115.76</v>
      </c>
      <c r="H1844" s="173">
        <v>15.36</v>
      </c>
      <c r="I1844" s="174">
        <v>131.12</v>
      </c>
      <c r="J1844" s="175">
        <v>0.22226164190779008</v>
      </c>
      <c r="K1844" s="176">
        <v>160.26</v>
      </c>
      <c r="L1844" s="177">
        <v>160.26</v>
      </c>
    </row>
    <row r="1845" spans="1:12" ht="27.6">
      <c r="A1845" s="169" t="s">
        <v>2799</v>
      </c>
      <c r="B1845" s="170" t="s">
        <v>189</v>
      </c>
      <c r="C1845" s="292">
        <v>98111</v>
      </c>
      <c r="D1845" s="290" t="s">
        <v>4514</v>
      </c>
      <c r="E1845" s="291" t="s">
        <v>3487</v>
      </c>
      <c r="F1845" s="289">
        <v>1</v>
      </c>
      <c r="G1845" s="304">
        <v>39.24</v>
      </c>
      <c r="H1845" s="173">
        <v>5.96</v>
      </c>
      <c r="I1845" s="174">
        <v>45.2</v>
      </c>
      <c r="J1845" s="175">
        <v>0.22226164190779008</v>
      </c>
      <c r="K1845" s="176">
        <v>55.25</v>
      </c>
      <c r="L1845" s="177">
        <v>55.25</v>
      </c>
    </row>
    <row r="1846" spans="1:12">
      <c r="A1846" s="169" t="s">
        <v>2800</v>
      </c>
      <c r="B1846" s="170" t="s">
        <v>484</v>
      </c>
      <c r="C1846" s="292" t="s">
        <v>1132</v>
      </c>
      <c r="D1846" s="290" t="s">
        <v>5259</v>
      </c>
      <c r="E1846" s="291" t="s">
        <v>3487</v>
      </c>
      <c r="F1846" s="289">
        <v>1</v>
      </c>
      <c r="G1846" s="304">
        <v>198.23</v>
      </c>
      <c r="H1846" s="173">
        <v>58.31</v>
      </c>
      <c r="I1846" s="174">
        <v>256.53999999999996</v>
      </c>
      <c r="J1846" s="175">
        <v>0.22226164190779008</v>
      </c>
      <c r="K1846" s="176">
        <v>313.56</v>
      </c>
      <c r="L1846" s="177">
        <v>313.56</v>
      </c>
    </row>
    <row r="1847" spans="1:12">
      <c r="A1847" s="169" t="s">
        <v>2801</v>
      </c>
      <c r="B1847" s="170" t="s">
        <v>484</v>
      </c>
      <c r="C1847" s="292" t="s">
        <v>1133</v>
      </c>
      <c r="D1847" s="290" t="s">
        <v>5260</v>
      </c>
      <c r="E1847" s="291" t="s">
        <v>3487</v>
      </c>
      <c r="F1847" s="289">
        <v>3</v>
      </c>
      <c r="G1847" s="304">
        <v>21.13</v>
      </c>
      <c r="H1847" s="173">
        <v>5.0599999999999996</v>
      </c>
      <c r="I1847" s="174">
        <v>26.189999999999998</v>
      </c>
      <c r="J1847" s="175">
        <v>0.22226164190779008</v>
      </c>
      <c r="K1847" s="176">
        <v>32.01</v>
      </c>
      <c r="L1847" s="177">
        <v>96.03</v>
      </c>
    </row>
    <row r="1848" spans="1:12">
      <c r="A1848" s="169" t="s">
        <v>2802</v>
      </c>
      <c r="B1848" s="170" t="s">
        <v>484</v>
      </c>
      <c r="C1848" s="292" t="s">
        <v>1134</v>
      </c>
      <c r="D1848" s="290" t="s">
        <v>5261</v>
      </c>
      <c r="E1848" s="291" t="s">
        <v>3487</v>
      </c>
      <c r="F1848" s="299">
        <v>1</v>
      </c>
      <c r="G1848" s="304">
        <v>223.6</v>
      </c>
      <c r="H1848" s="173">
        <v>10.11</v>
      </c>
      <c r="I1848" s="174">
        <v>233.70999999999998</v>
      </c>
      <c r="J1848" s="175">
        <v>0.22226164190779008</v>
      </c>
      <c r="K1848" s="176">
        <v>285.64999999999998</v>
      </c>
      <c r="L1848" s="177">
        <v>285.64999999999998</v>
      </c>
    </row>
    <row r="1849" spans="1:12">
      <c r="A1849" s="179" t="s">
        <v>77</v>
      </c>
      <c r="B1849" s="180"/>
      <c r="C1849" s="195"/>
      <c r="D1849" s="181" t="s">
        <v>1913</v>
      </c>
      <c r="E1849" s="182"/>
      <c r="F1849" s="183"/>
      <c r="G1849" s="184"/>
      <c r="H1849" s="184"/>
      <c r="I1849" s="240"/>
      <c r="J1849" s="241"/>
      <c r="K1849" s="242"/>
      <c r="L1849" s="188">
        <v>40.549999999999997</v>
      </c>
    </row>
    <row r="1850" spans="1:12">
      <c r="A1850" s="196" t="s">
        <v>2803</v>
      </c>
      <c r="B1850" s="197"/>
      <c r="C1850" s="244"/>
      <c r="D1850" s="198" t="s">
        <v>2804</v>
      </c>
      <c r="E1850" s="245"/>
      <c r="F1850" s="246"/>
      <c r="G1850" s="247"/>
      <c r="H1850" s="247"/>
      <c r="I1850" s="203"/>
      <c r="J1850" s="203"/>
      <c r="K1850" s="203"/>
      <c r="L1850" s="204"/>
    </row>
    <row r="1851" spans="1:12" ht="41.4">
      <c r="A1851" s="169" t="s">
        <v>2805</v>
      </c>
      <c r="B1851" s="235" t="s">
        <v>189</v>
      </c>
      <c r="C1851" s="309">
        <v>89712</v>
      </c>
      <c r="D1851" s="297" t="s">
        <v>4299</v>
      </c>
      <c r="E1851" s="298" t="s">
        <v>3556</v>
      </c>
      <c r="F1851" s="299">
        <v>1</v>
      </c>
      <c r="G1851" s="310">
        <v>18.63</v>
      </c>
      <c r="H1851" s="214">
        <v>14.55</v>
      </c>
      <c r="I1851" s="174">
        <v>33.18</v>
      </c>
      <c r="J1851" s="175">
        <v>0.22226164190779008</v>
      </c>
      <c r="K1851" s="176">
        <v>40.549999999999997</v>
      </c>
      <c r="L1851" s="177">
        <v>40.549999999999997</v>
      </c>
    </row>
    <row r="1852" spans="1:12">
      <c r="A1852" s="179" t="s">
        <v>78</v>
      </c>
      <c r="B1852" s="180"/>
      <c r="C1852" s="195"/>
      <c r="D1852" s="181" t="s">
        <v>2416</v>
      </c>
      <c r="E1852" s="182"/>
      <c r="F1852" s="183"/>
      <c r="G1852" s="184"/>
      <c r="H1852" s="184"/>
      <c r="I1852" s="240"/>
      <c r="J1852" s="241"/>
      <c r="K1852" s="242"/>
      <c r="L1852" s="188">
        <v>67.72</v>
      </c>
    </row>
    <row r="1853" spans="1:12">
      <c r="A1853" s="169" t="s">
        <v>2806</v>
      </c>
      <c r="B1853" s="170" t="s">
        <v>193</v>
      </c>
      <c r="C1853" s="292" t="s">
        <v>2418</v>
      </c>
      <c r="D1853" s="290" t="s">
        <v>2416</v>
      </c>
      <c r="E1853" s="291" t="s">
        <v>4235</v>
      </c>
      <c r="F1853" s="289">
        <v>14.69</v>
      </c>
      <c r="G1853" s="304">
        <v>1.62</v>
      </c>
      <c r="H1853" s="173">
        <v>2.15</v>
      </c>
      <c r="I1853" s="174">
        <v>3.77</v>
      </c>
      <c r="J1853" s="175">
        <v>0.22226164190779008</v>
      </c>
      <c r="K1853" s="176">
        <v>4.6100000000000003</v>
      </c>
      <c r="L1853" s="177">
        <v>67.72</v>
      </c>
    </row>
    <row r="1854" spans="1:12" ht="15" thickBot="1">
      <c r="A1854" s="278"/>
      <c r="B1854" s="279"/>
      <c r="C1854" s="279"/>
      <c r="D1854" s="280"/>
      <c r="E1854" s="281"/>
      <c r="F1854" s="282"/>
      <c r="G1854" s="283"/>
      <c r="H1854" s="283"/>
      <c r="I1854" s="284"/>
      <c r="J1854" s="285"/>
      <c r="K1854" s="286"/>
      <c r="L1854" s="287"/>
    </row>
    <row r="1855" spans="1:12">
      <c r="A1855" s="62"/>
      <c r="B1855" s="62"/>
      <c r="C1855" s="62"/>
      <c r="D1855" s="62"/>
      <c r="E1855" s="63"/>
      <c r="F1855" s="62"/>
      <c r="G1855" s="62"/>
      <c r="H1855" s="62"/>
      <c r="I1855" s="62"/>
      <c r="J1855" s="62"/>
      <c r="K1855" s="62"/>
      <c r="L1855" s="62"/>
    </row>
    <row r="1856" spans="1:12">
      <c r="A1856" s="62"/>
      <c r="B1856" s="62"/>
      <c r="C1856" s="62"/>
      <c r="D1856" s="62"/>
      <c r="E1856" s="63"/>
      <c r="F1856" s="62"/>
      <c r="G1856" s="62"/>
      <c r="H1856" s="62"/>
      <c r="I1856" s="62"/>
      <c r="J1856" s="62"/>
      <c r="K1856" s="62"/>
      <c r="L1856" s="62"/>
    </row>
    <row r="1857" spans="1:12">
      <c r="A1857" s="62"/>
      <c r="B1857" s="62"/>
      <c r="C1857" s="62"/>
      <c r="D1857" s="62"/>
      <c r="E1857" s="63"/>
      <c r="F1857" s="62"/>
      <c r="G1857" s="62"/>
      <c r="H1857" s="62"/>
      <c r="I1857" s="62"/>
      <c r="J1857" s="62"/>
      <c r="K1857" s="62"/>
      <c r="L1857" s="62"/>
    </row>
    <row r="1858" spans="1:12">
      <c r="A1858" s="62"/>
      <c r="B1858" s="62"/>
      <c r="C1858" s="62"/>
      <c r="D1858" s="62"/>
      <c r="E1858" s="63"/>
      <c r="F1858" s="62"/>
      <c r="G1858" s="62"/>
      <c r="H1858" s="62"/>
      <c r="I1858" s="62"/>
      <c r="J1858" s="62"/>
      <c r="K1858" s="62"/>
      <c r="L1858" s="62"/>
    </row>
    <row r="1859" spans="1:12" ht="15" thickBot="1">
      <c r="A1859" s="62"/>
      <c r="B1859" s="62"/>
      <c r="C1859" s="62"/>
      <c r="D1859" s="62"/>
      <c r="E1859" s="63"/>
      <c r="F1859" s="62"/>
      <c r="G1859" s="62"/>
      <c r="H1859" s="62"/>
      <c r="I1859" s="62"/>
      <c r="J1859" s="62"/>
      <c r="K1859" s="62"/>
      <c r="L1859" s="62"/>
    </row>
    <row r="1860" spans="1:12" ht="15" thickBot="1">
      <c r="A1860" s="76"/>
      <c r="B1860" s="77"/>
      <c r="C1860" s="77"/>
      <c r="D1860" s="77"/>
      <c r="E1860" s="78"/>
      <c r="F1860" s="78"/>
      <c r="G1860" s="78"/>
      <c r="H1860" s="78"/>
      <c r="I1860" s="78"/>
      <c r="J1860" s="78"/>
      <c r="K1860" s="467" t="s">
        <v>2807</v>
      </c>
      <c r="L1860" s="468"/>
    </row>
    <row r="1861" spans="1:12">
      <c r="A1861" s="62"/>
      <c r="B1861" s="79"/>
      <c r="C1861" s="79"/>
      <c r="D1861" s="469" t="s">
        <v>2808</v>
      </c>
      <c r="E1861" s="470"/>
      <c r="F1861" s="470"/>
      <c r="G1861" s="470"/>
      <c r="H1861" s="470"/>
      <c r="I1861" s="470"/>
      <c r="J1861" s="470"/>
      <c r="K1861" s="470"/>
      <c r="L1861" s="470"/>
    </row>
    <row r="1862" spans="1:12">
      <c r="A1862" s="62"/>
      <c r="B1862" s="80"/>
      <c r="C1862" s="81" t="s">
        <v>2809</v>
      </c>
      <c r="D1862" s="471"/>
      <c r="E1862" s="471"/>
      <c r="F1862" s="471"/>
      <c r="G1862" s="471"/>
      <c r="H1862" s="471"/>
      <c r="I1862" s="471"/>
      <c r="J1862" s="471"/>
      <c r="K1862" s="471"/>
      <c r="L1862" s="471"/>
    </row>
    <row r="1863" spans="1:12">
      <c r="A1863" s="62"/>
      <c r="B1863" s="62"/>
      <c r="C1863" s="81"/>
      <c r="D1863" s="62"/>
      <c r="E1863" s="63"/>
      <c r="F1863" s="62"/>
      <c r="G1863" s="62"/>
      <c r="H1863" s="62"/>
      <c r="I1863" s="62"/>
      <c r="J1863" s="62"/>
      <c r="K1863" s="62"/>
      <c r="L1863" s="62"/>
    </row>
    <row r="1864" spans="1:12" ht="15.6">
      <c r="A1864" s="62"/>
      <c r="B1864" s="62"/>
      <c r="C1864" s="57" t="s">
        <v>167</v>
      </c>
      <c r="D1864" s="62"/>
      <c r="E1864" s="63"/>
      <c r="F1864" s="62"/>
      <c r="G1864" s="62"/>
      <c r="H1864" s="62"/>
      <c r="I1864" s="62"/>
      <c r="J1864" s="62"/>
      <c r="K1864" s="62"/>
      <c r="L1864" s="62"/>
    </row>
    <row r="1865" spans="1:12" ht="15.6">
      <c r="A1865" s="62"/>
      <c r="B1865" s="62"/>
      <c r="C1865" s="57" t="s">
        <v>168</v>
      </c>
      <c r="D1865" s="62"/>
      <c r="E1865" s="63"/>
      <c r="F1865" s="62"/>
      <c r="G1865" s="62"/>
      <c r="H1865" s="62"/>
      <c r="I1865" s="62"/>
      <c r="J1865" s="62"/>
      <c r="K1865" s="62"/>
      <c r="L1865" s="62"/>
    </row>
    <row r="1866" spans="1:12" ht="15.6">
      <c r="A1866" s="62"/>
      <c r="B1866" s="62"/>
      <c r="C1866" s="61" t="s">
        <v>169</v>
      </c>
      <c r="D1866" s="62"/>
      <c r="E1866" s="63"/>
      <c r="F1866" s="62"/>
      <c r="G1866" s="62"/>
      <c r="H1866" s="62"/>
      <c r="I1866" s="62"/>
      <c r="J1866" s="62"/>
      <c r="K1866" s="62"/>
      <c r="L1866" s="62"/>
    </row>
  </sheetData>
  <autoFilter ref="A12:L1853" xr:uid="{00000000-0009-0000-0000-000001000000}"/>
  <mergeCells count="2">
    <mergeCell ref="K1860:L1860"/>
    <mergeCell ref="D1861:L1862"/>
  </mergeCells>
  <pageMargins left="0.11811023622047245" right="0.11811023622047245" top="0.39370078740157483" bottom="0.39370078740157483" header="0" footer="0"/>
  <pageSetup paperSize="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U1000"/>
  <sheetViews>
    <sheetView showGridLines="0" zoomScale="70" zoomScaleNormal="70" workbookViewId="0">
      <pane ySplit="1" topLeftCell="A2" activePane="bottomLeft" state="frozen"/>
      <selection pane="bottomLeft" activeCell="A8" sqref="A8"/>
    </sheetView>
  </sheetViews>
  <sheetFormatPr defaultColWidth="14.44140625" defaultRowHeight="14.4"/>
  <cols>
    <col min="1" max="1" width="16" customWidth="1"/>
    <col min="2" max="2" width="18.6640625" customWidth="1"/>
    <col min="3" max="3" width="18.88671875" customWidth="1"/>
    <col min="4" max="4" width="80.6640625" customWidth="1"/>
    <col min="5" max="5" width="16.109375" customWidth="1"/>
    <col min="6" max="6" width="16" customWidth="1"/>
    <col min="7" max="7" width="22.5546875" customWidth="1"/>
    <col min="8" max="8" width="20.44140625" customWidth="1"/>
    <col min="9" max="9" width="23.6640625" customWidth="1"/>
    <col min="10" max="10" width="11.88671875" customWidth="1"/>
    <col min="11" max="11" width="25.109375" customWidth="1"/>
    <col min="12" max="12" width="24.6640625" customWidth="1"/>
  </cols>
  <sheetData>
    <row r="1" spans="1:21">
      <c r="A1" s="62"/>
      <c r="B1" s="62"/>
      <c r="C1" s="62"/>
      <c r="D1" s="62"/>
      <c r="E1" s="63"/>
      <c r="F1" s="62"/>
      <c r="G1" s="62"/>
      <c r="H1" s="62"/>
      <c r="I1" s="62"/>
      <c r="J1" s="62"/>
      <c r="K1" s="62"/>
      <c r="L1" s="62"/>
      <c r="M1" s="82"/>
      <c r="N1" s="82"/>
      <c r="O1" s="82"/>
      <c r="P1" s="82"/>
      <c r="Q1" s="82"/>
      <c r="R1" s="82"/>
      <c r="S1" s="82"/>
      <c r="T1" s="82"/>
      <c r="U1" s="82"/>
    </row>
    <row r="2" spans="1:21">
      <c r="A2" s="62"/>
      <c r="B2" s="62"/>
      <c r="C2" s="62"/>
      <c r="D2" s="62"/>
      <c r="E2" s="63"/>
      <c r="F2" s="62"/>
      <c r="G2" s="62"/>
      <c r="H2" s="62"/>
      <c r="I2" s="62"/>
      <c r="J2" s="62"/>
      <c r="K2" s="62"/>
      <c r="L2" s="62"/>
      <c r="M2" s="82"/>
      <c r="N2" s="82"/>
      <c r="O2" s="82"/>
      <c r="P2" s="82"/>
      <c r="Q2" s="82"/>
      <c r="R2" s="82"/>
      <c r="S2" s="82"/>
      <c r="T2" s="82"/>
      <c r="U2" s="82"/>
    </row>
    <row r="3" spans="1:21">
      <c r="A3" s="62"/>
      <c r="B3" s="62"/>
      <c r="C3" s="62"/>
      <c r="D3" s="62"/>
      <c r="E3" s="63"/>
      <c r="F3" s="62"/>
      <c r="G3" s="62"/>
      <c r="H3" s="62"/>
      <c r="I3" s="62"/>
      <c r="J3" s="62"/>
      <c r="K3" s="62"/>
      <c r="L3" s="62"/>
      <c r="M3" s="82"/>
      <c r="N3" s="82"/>
      <c r="O3" s="82"/>
      <c r="P3" s="82"/>
      <c r="Q3" s="82"/>
      <c r="R3" s="82"/>
      <c r="S3" s="82"/>
      <c r="T3" s="82"/>
      <c r="U3" s="82"/>
    </row>
    <row r="4" spans="1:21">
      <c r="A4" s="62"/>
      <c r="B4" s="62"/>
      <c r="C4" s="62"/>
      <c r="D4" s="62"/>
      <c r="E4" s="63"/>
      <c r="F4" s="62"/>
      <c r="G4" s="62"/>
      <c r="H4" s="62"/>
      <c r="I4" s="62"/>
      <c r="J4" s="62"/>
      <c r="K4" s="62"/>
      <c r="L4" s="62"/>
      <c r="M4" s="82"/>
      <c r="N4" s="82"/>
      <c r="O4" s="82"/>
      <c r="P4" s="82"/>
      <c r="Q4" s="82"/>
      <c r="R4" s="82"/>
      <c r="S4" s="82"/>
      <c r="T4" s="82"/>
      <c r="U4" s="82"/>
    </row>
    <row r="5" spans="1:21">
      <c r="A5" s="62"/>
      <c r="B5" s="62"/>
      <c r="C5" s="62"/>
      <c r="D5" s="62"/>
      <c r="E5" s="63"/>
      <c r="F5" s="62"/>
      <c r="G5" s="62"/>
      <c r="H5" s="62"/>
      <c r="I5" s="62"/>
      <c r="J5" s="62"/>
      <c r="K5" s="62"/>
      <c r="L5" s="62"/>
      <c r="M5" s="82"/>
      <c r="N5" s="82"/>
      <c r="O5" s="82"/>
      <c r="P5" s="82"/>
      <c r="Q5" s="82"/>
      <c r="R5" s="82"/>
      <c r="S5" s="82"/>
      <c r="T5" s="82"/>
      <c r="U5" s="82"/>
    </row>
    <row r="6" spans="1:21">
      <c r="A6" s="62"/>
      <c r="B6" s="62"/>
      <c r="C6" s="62"/>
      <c r="D6" s="62"/>
      <c r="E6" s="63"/>
      <c r="F6" s="62"/>
      <c r="G6" s="62"/>
      <c r="H6" s="62"/>
      <c r="I6" s="62"/>
      <c r="J6" s="62"/>
      <c r="K6" s="62"/>
      <c r="L6" s="62"/>
      <c r="M6" s="82"/>
      <c r="N6" s="82"/>
      <c r="O6" s="82"/>
      <c r="P6" s="82"/>
      <c r="Q6" s="82"/>
      <c r="R6" s="82"/>
      <c r="S6" s="82"/>
      <c r="T6" s="82"/>
      <c r="U6" s="82"/>
    </row>
    <row r="7" spans="1:21" ht="15" thickBot="1">
      <c r="A7" s="62"/>
      <c r="B7" s="62"/>
      <c r="C7" s="62"/>
      <c r="D7" s="62"/>
      <c r="E7" s="63"/>
      <c r="F7" s="62"/>
      <c r="G7" s="62"/>
      <c r="H7" s="62"/>
      <c r="I7" s="62"/>
      <c r="J7" s="62"/>
      <c r="K7" s="62"/>
      <c r="L7" s="62"/>
      <c r="M7" s="82"/>
      <c r="N7" s="82"/>
      <c r="O7" s="82"/>
      <c r="P7" s="82"/>
      <c r="Q7" s="82"/>
      <c r="R7" s="82"/>
      <c r="S7" s="82"/>
      <c r="T7" s="82"/>
      <c r="U7" s="82"/>
    </row>
    <row r="8" spans="1:21" ht="16.2" thickBot="1">
      <c r="A8" s="87" t="s">
        <v>5461</v>
      </c>
      <c r="B8" s="88"/>
      <c r="C8" s="88"/>
      <c r="D8" s="88"/>
      <c r="E8" s="89"/>
      <c r="F8" s="88"/>
      <c r="G8" s="90"/>
      <c r="H8" s="91" t="s">
        <v>170</v>
      </c>
      <c r="I8" s="92">
        <v>44652</v>
      </c>
      <c r="J8" s="93"/>
      <c r="K8" s="94" t="s">
        <v>4233</v>
      </c>
      <c r="L8" s="95"/>
      <c r="M8" s="82"/>
      <c r="N8" s="82"/>
      <c r="O8" s="82"/>
      <c r="P8" s="82"/>
      <c r="Q8" s="82"/>
      <c r="R8" s="82"/>
      <c r="S8" s="82"/>
      <c r="T8" s="82"/>
      <c r="U8" s="82"/>
    </row>
    <row r="9" spans="1:21" ht="16.2" thickBot="1">
      <c r="A9" s="96" t="s">
        <v>171</v>
      </c>
      <c r="B9" s="97"/>
      <c r="C9" s="97"/>
      <c r="D9" s="97"/>
      <c r="E9" s="98"/>
      <c r="F9" s="84"/>
      <c r="G9" s="84"/>
      <c r="H9" s="84"/>
      <c r="I9" s="99" t="s">
        <v>172</v>
      </c>
      <c r="J9" s="100">
        <v>0.22226164190779008</v>
      </c>
      <c r="K9" s="101"/>
      <c r="L9" s="102"/>
      <c r="M9" s="82"/>
      <c r="N9" s="82"/>
      <c r="O9" s="82"/>
      <c r="P9" s="82"/>
      <c r="Q9" s="82"/>
      <c r="R9" s="82"/>
      <c r="S9" s="82"/>
      <c r="T9" s="82"/>
      <c r="U9" s="82"/>
    </row>
    <row r="10" spans="1:21" ht="15" thickBot="1">
      <c r="A10" s="103" t="s">
        <v>173</v>
      </c>
      <c r="B10" s="104"/>
      <c r="C10" s="104"/>
      <c r="D10" s="104"/>
      <c r="E10" s="85"/>
      <c r="F10" s="105"/>
      <c r="G10" s="105"/>
      <c r="H10" s="105"/>
      <c r="I10" s="64" t="s">
        <v>174</v>
      </c>
      <c r="J10" s="474">
        <v>0.18579811986009576</v>
      </c>
      <c r="K10" s="105"/>
      <c r="L10" s="106"/>
      <c r="M10" s="82"/>
      <c r="N10" s="82"/>
      <c r="O10" s="82"/>
      <c r="P10" s="82"/>
      <c r="Q10" s="82"/>
      <c r="R10" s="82"/>
      <c r="S10" s="82"/>
      <c r="T10" s="82"/>
      <c r="U10" s="82"/>
    </row>
    <row r="11" spans="1:21" ht="15" thickBot="1">
      <c r="A11" s="107"/>
      <c r="B11" s="65"/>
      <c r="C11" s="65"/>
      <c r="D11" s="65"/>
      <c r="E11" s="66"/>
      <c r="F11" s="67"/>
      <c r="G11" s="67"/>
      <c r="H11" s="67"/>
      <c r="I11" s="67"/>
      <c r="J11" s="67"/>
      <c r="K11" s="67"/>
      <c r="L11" s="108"/>
      <c r="M11" s="82"/>
      <c r="N11" s="82"/>
      <c r="O11" s="82"/>
      <c r="P11" s="82"/>
      <c r="Q11" s="82"/>
      <c r="R11" s="82"/>
      <c r="S11" s="82"/>
      <c r="T11" s="82"/>
      <c r="U11" s="82"/>
    </row>
    <row r="12" spans="1:21" ht="27" customHeight="1" thickBot="1">
      <c r="A12" s="109" t="s">
        <v>0</v>
      </c>
      <c r="B12" s="68" t="s">
        <v>175</v>
      </c>
      <c r="C12" s="68" t="s">
        <v>176</v>
      </c>
      <c r="D12" s="69" t="s">
        <v>177</v>
      </c>
      <c r="E12" s="69" t="s">
        <v>178</v>
      </c>
      <c r="F12" s="71" t="s">
        <v>179</v>
      </c>
      <c r="G12" s="70" t="s">
        <v>180</v>
      </c>
      <c r="H12" s="70" t="s">
        <v>181</v>
      </c>
      <c r="I12" s="70" t="s">
        <v>182</v>
      </c>
      <c r="J12" s="72" t="s">
        <v>183</v>
      </c>
      <c r="K12" s="68" t="s">
        <v>184</v>
      </c>
      <c r="L12" s="110" t="s">
        <v>185</v>
      </c>
      <c r="M12" s="82"/>
      <c r="N12" s="82"/>
      <c r="O12" s="82"/>
      <c r="P12" s="82"/>
      <c r="Q12" s="82"/>
      <c r="R12" s="82"/>
      <c r="S12" s="82"/>
      <c r="T12" s="82"/>
      <c r="U12" s="82"/>
    </row>
    <row r="13" spans="1:21" ht="15" thickBot="1">
      <c r="A13" s="158" t="s">
        <v>79</v>
      </c>
      <c r="B13" s="159"/>
      <c r="C13" s="159"/>
      <c r="D13" s="160" t="s">
        <v>2810</v>
      </c>
      <c r="E13" s="159"/>
      <c r="F13" s="161"/>
      <c r="G13" s="161"/>
      <c r="H13" s="161"/>
      <c r="I13" s="162">
        <v>4269540.3629557239</v>
      </c>
      <c r="J13" s="161"/>
      <c r="K13" s="161"/>
      <c r="L13" s="163">
        <v>5210413.7000000011</v>
      </c>
      <c r="M13" s="82"/>
      <c r="N13" s="82"/>
      <c r="O13" s="82"/>
      <c r="P13" s="82"/>
      <c r="Q13" s="82"/>
      <c r="R13" s="82"/>
      <c r="S13" s="82"/>
      <c r="T13" s="82"/>
      <c r="U13" s="82"/>
    </row>
    <row r="14" spans="1:21" ht="15" thickBot="1">
      <c r="A14" s="164" t="s">
        <v>80</v>
      </c>
      <c r="B14" s="165"/>
      <c r="C14" s="165"/>
      <c r="D14" s="166" t="s">
        <v>2810</v>
      </c>
      <c r="E14" s="165"/>
      <c r="F14" s="167"/>
      <c r="G14" s="167"/>
      <c r="H14" s="167"/>
      <c r="I14" s="167"/>
      <c r="J14" s="167"/>
      <c r="K14" s="167"/>
      <c r="L14" s="168">
        <v>5210413.7000000011</v>
      </c>
      <c r="M14" s="82"/>
      <c r="N14" s="82"/>
      <c r="O14" s="82"/>
      <c r="P14" s="82"/>
      <c r="Q14" s="82"/>
      <c r="R14" s="82"/>
      <c r="S14" s="82"/>
      <c r="T14" s="82"/>
      <c r="U14" s="82"/>
    </row>
    <row r="15" spans="1:21">
      <c r="A15" s="387" t="s">
        <v>81</v>
      </c>
      <c r="B15" s="195"/>
      <c r="C15" s="195"/>
      <c r="D15" s="181" t="s">
        <v>230</v>
      </c>
      <c r="E15" s="263"/>
      <c r="F15" s="361"/>
      <c r="G15" s="362"/>
      <c r="H15" s="362"/>
      <c r="I15" s="240"/>
      <c r="J15" s="241"/>
      <c r="K15" s="242"/>
      <c r="L15" s="188">
        <v>226657.97999999998</v>
      </c>
      <c r="M15" s="82"/>
      <c r="N15" s="82"/>
      <c r="O15" s="82"/>
      <c r="P15" s="82"/>
      <c r="Q15" s="82"/>
      <c r="R15" s="82"/>
      <c r="S15" s="82"/>
      <c r="T15" s="82"/>
      <c r="U15" s="82"/>
    </row>
    <row r="16" spans="1:21">
      <c r="A16" s="269" t="s">
        <v>2811</v>
      </c>
      <c r="B16" s="270"/>
      <c r="C16" s="244"/>
      <c r="D16" s="198" t="s">
        <v>2421</v>
      </c>
      <c r="E16" s="245"/>
      <c r="F16" s="363"/>
      <c r="G16" s="262"/>
      <c r="H16" s="262"/>
      <c r="I16" s="229"/>
      <c r="J16" s="230"/>
      <c r="K16" s="231"/>
      <c r="L16" s="388"/>
      <c r="M16" s="82"/>
      <c r="N16" s="82"/>
      <c r="O16" s="82"/>
      <c r="P16" s="82"/>
      <c r="Q16" s="82"/>
      <c r="R16" s="82"/>
      <c r="S16" s="82"/>
      <c r="T16" s="82"/>
      <c r="U16" s="82"/>
    </row>
    <row r="17" spans="1:21" ht="27.6">
      <c r="A17" s="329" t="s">
        <v>2812</v>
      </c>
      <c r="B17" s="352" t="s">
        <v>189</v>
      </c>
      <c r="C17" s="392">
        <v>96523</v>
      </c>
      <c r="D17" s="349" t="s">
        <v>4461</v>
      </c>
      <c r="E17" s="350" t="s">
        <v>4236</v>
      </c>
      <c r="F17" s="364"/>
      <c r="G17" s="351">
        <v>27.75</v>
      </c>
      <c r="H17" s="351">
        <v>72.75</v>
      </c>
      <c r="I17" s="335">
        <v>100.5</v>
      </c>
      <c r="J17" s="336">
        <v>0.22226164190779008</v>
      </c>
      <c r="K17" s="337">
        <v>122.84</v>
      </c>
      <c r="L17" s="338">
        <v>0</v>
      </c>
      <c r="M17" s="82"/>
      <c r="N17" s="82"/>
      <c r="O17" s="82"/>
      <c r="P17" s="82"/>
      <c r="Q17" s="82"/>
      <c r="R17" s="82"/>
      <c r="S17" s="82"/>
      <c r="T17" s="82"/>
      <c r="U17" s="82"/>
    </row>
    <row r="18" spans="1:21">
      <c r="A18" s="329" t="s">
        <v>2813</v>
      </c>
      <c r="B18" s="352" t="s">
        <v>193</v>
      </c>
      <c r="C18" s="393" t="s">
        <v>248</v>
      </c>
      <c r="D18" s="349" t="s">
        <v>4581</v>
      </c>
      <c r="E18" s="350" t="s">
        <v>4235</v>
      </c>
      <c r="F18" s="365"/>
      <c r="G18" s="351">
        <v>2.2200000000000002</v>
      </c>
      <c r="H18" s="351">
        <v>5.22</v>
      </c>
      <c r="I18" s="335">
        <v>7.4399999999999995</v>
      </c>
      <c r="J18" s="336">
        <v>0.22226164190779008</v>
      </c>
      <c r="K18" s="337">
        <v>9.09</v>
      </c>
      <c r="L18" s="338">
        <v>0</v>
      </c>
      <c r="M18" s="82"/>
      <c r="N18" s="82"/>
      <c r="O18" s="82"/>
      <c r="P18" s="82"/>
      <c r="Q18" s="82"/>
      <c r="R18" s="82"/>
      <c r="S18" s="82"/>
      <c r="T18" s="82"/>
      <c r="U18" s="82"/>
    </row>
    <row r="19" spans="1:21" ht="27.6">
      <c r="A19" s="329" t="s">
        <v>2814</v>
      </c>
      <c r="B19" s="330" t="s">
        <v>189</v>
      </c>
      <c r="C19" s="393">
        <v>96616</v>
      </c>
      <c r="D19" s="332" t="s">
        <v>4475</v>
      </c>
      <c r="E19" s="333" t="s">
        <v>4236</v>
      </c>
      <c r="F19" s="365"/>
      <c r="G19" s="334">
        <v>347.74999999999994</v>
      </c>
      <c r="H19" s="334">
        <v>221.43</v>
      </c>
      <c r="I19" s="335">
        <v>569.17999999999995</v>
      </c>
      <c r="J19" s="336">
        <v>0.22226164190779008</v>
      </c>
      <c r="K19" s="337">
        <v>695.69</v>
      </c>
      <c r="L19" s="338">
        <v>0</v>
      </c>
      <c r="M19" s="82"/>
      <c r="N19" s="82"/>
      <c r="O19" s="82"/>
      <c r="P19" s="82"/>
      <c r="Q19" s="82"/>
      <c r="R19" s="82"/>
      <c r="S19" s="82"/>
      <c r="T19" s="82"/>
      <c r="U19" s="82"/>
    </row>
    <row r="20" spans="1:21" ht="41.4">
      <c r="A20" s="329" t="s">
        <v>2815</v>
      </c>
      <c r="B20" s="330" t="s">
        <v>189</v>
      </c>
      <c r="C20" s="393">
        <v>96542</v>
      </c>
      <c r="D20" s="332" t="s">
        <v>4464</v>
      </c>
      <c r="E20" s="333" t="s">
        <v>4235</v>
      </c>
      <c r="F20" s="365"/>
      <c r="G20" s="334">
        <v>40.61</v>
      </c>
      <c r="H20" s="334">
        <v>50.72</v>
      </c>
      <c r="I20" s="335">
        <v>91.33</v>
      </c>
      <c r="J20" s="336">
        <v>0.22226164190779008</v>
      </c>
      <c r="K20" s="337">
        <v>111.63</v>
      </c>
      <c r="L20" s="338">
        <v>0</v>
      </c>
      <c r="M20" s="82"/>
      <c r="N20" s="82"/>
      <c r="O20" s="82"/>
      <c r="P20" s="82"/>
      <c r="Q20" s="82"/>
      <c r="R20" s="82"/>
      <c r="S20" s="82"/>
      <c r="T20" s="82"/>
      <c r="U20" s="82"/>
    </row>
    <row r="21" spans="1:21" ht="27.6">
      <c r="A21" s="329" t="s">
        <v>2816</v>
      </c>
      <c r="B21" s="352" t="s">
        <v>189</v>
      </c>
      <c r="C21" s="393">
        <v>96546</v>
      </c>
      <c r="D21" s="349" t="s">
        <v>4468</v>
      </c>
      <c r="E21" s="350" t="s">
        <v>327</v>
      </c>
      <c r="F21" s="365"/>
      <c r="G21" s="351">
        <v>12.219999999999999</v>
      </c>
      <c r="H21" s="351">
        <v>2.63</v>
      </c>
      <c r="I21" s="335">
        <v>14.849999999999998</v>
      </c>
      <c r="J21" s="336">
        <v>0.22226164190779008</v>
      </c>
      <c r="K21" s="337">
        <v>18.149999999999999</v>
      </c>
      <c r="L21" s="338">
        <v>0</v>
      </c>
      <c r="M21" s="82"/>
      <c r="N21" s="82"/>
      <c r="O21" s="82"/>
      <c r="P21" s="82"/>
      <c r="Q21" s="82"/>
      <c r="R21" s="82"/>
      <c r="S21" s="82"/>
      <c r="T21" s="82"/>
      <c r="U21" s="82"/>
    </row>
    <row r="22" spans="1:21" ht="27.6">
      <c r="A22" s="329" t="s">
        <v>2817</v>
      </c>
      <c r="B22" s="352" t="s">
        <v>189</v>
      </c>
      <c r="C22" s="393">
        <v>96547</v>
      </c>
      <c r="D22" s="349" t="s">
        <v>4469</v>
      </c>
      <c r="E22" s="350" t="s">
        <v>327</v>
      </c>
      <c r="F22" s="365"/>
      <c r="G22" s="351">
        <v>10.540000000000001</v>
      </c>
      <c r="H22" s="351">
        <v>1.95</v>
      </c>
      <c r="I22" s="335">
        <v>12.49</v>
      </c>
      <c r="J22" s="336">
        <v>0.22226164190779008</v>
      </c>
      <c r="K22" s="337">
        <v>15.27</v>
      </c>
      <c r="L22" s="338">
        <v>0</v>
      </c>
      <c r="M22" s="82"/>
      <c r="N22" s="82"/>
      <c r="O22" s="82"/>
      <c r="P22" s="82"/>
      <c r="Q22" s="82"/>
      <c r="R22" s="82"/>
      <c r="S22" s="82"/>
      <c r="T22" s="82"/>
      <c r="U22" s="82"/>
    </row>
    <row r="23" spans="1:21" ht="27.6">
      <c r="A23" s="329" t="s">
        <v>2818</v>
      </c>
      <c r="B23" s="330" t="s">
        <v>189</v>
      </c>
      <c r="C23" s="393">
        <v>96548</v>
      </c>
      <c r="D23" s="332" t="s">
        <v>4470</v>
      </c>
      <c r="E23" s="333" t="s">
        <v>327</v>
      </c>
      <c r="F23" s="365"/>
      <c r="G23" s="334">
        <v>10.350000000000001</v>
      </c>
      <c r="H23" s="334">
        <v>1.36</v>
      </c>
      <c r="I23" s="335">
        <v>11.71</v>
      </c>
      <c r="J23" s="336">
        <v>0.22226164190779008</v>
      </c>
      <c r="K23" s="337">
        <v>14.31</v>
      </c>
      <c r="L23" s="338">
        <v>0</v>
      </c>
      <c r="M23" s="82"/>
      <c r="N23" s="82"/>
      <c r="O23" s="82"/>
      <c r="P23" s="82"/>
      <c r="Q23" s="82"/>
      <c r="R23" s="82"/>
      <c r="S23" s="82"/>
      <c r="T23" s="82"/>
      <c r="U23" s="82"/>
    </row>
    <row r="24" spans="1:21" ht="27.6">
      <c r="A24" s="329" t="s">
        <v>2819</v>
      </c>
      <c r="B24" s="352" t="s">
        <v>189</v>
      </c>
      <c r="C24" s="393">
        <v>96549</v>
      </c>
      <c r="D24" s="349" t="s">
        <v>4471</v>
      </c>
      <c r="E24" s="350" t="s">
        <v>327</v>
      </c>
      <c r="F24" s="365"/>
      <c r="G24" s="351">
        <v>11.9</v>
      </c>
      <c r="H24" s="351">
        <v>1</v>
      </c>
      <c r="I24" s="335">
        <v>12.9</v>
      </c>
      <c r="J24" s="336">
        <v>0.22226164190779008</v>
      </c>
      <c r="K24" s="337">
        <v>15.77</v>
      </c>
      <c r="L24" s="338">
        <v>0</v>
      </c>
      <c r="M24" s="82"/>
      <c r="N24" s="82"/>
      <c r="O24" s="82"/>
      <c r="P24" s="82"/>
      <c r="Q24" s="82"/>
      <c r="R24" s="82"/>
      <c r="S24" s="82"/>
      <c r="T24" s="82"/>
      <c r="U24" s="82"/>
    </row>
    <row r="25" spans="1:21" ht="27.6">
      <c r="A25" s="329" t="s">
        <v>2820</v>
      </c>
      <c r="B25" s="352" t="s">
        <v>189</v>
      </c>
      <c r="C25" s="393">
        <v>96556</v>
      </c>
      <c r="D25" s="349" t="s">
        <v>4472</v>
      </c>
      <c r="E25" s="350" t="s">
        <v>4236</v>
      </c>
      <c r="F25" s="365"/>
      <c r="G25" s="351">
        <v>474.37</v>
      </c>
      <c r="H25" s="351">
        <v>214.5</v>
      </c>
      <c r="I25" s="335">
        <v>688.87</v>
      </c>
      <c r="J25" s="336">
        <v>0.22226164190779008</v>
      </c>
      <c r="K25" s="337">
        <v>841.98</v>
      </c>
      <c r="L25" s="338">
        <v>0</v>
      </c>
      <c r="M25" s="82"/>
      <c r="N25" s="82"/>
      <c r="O25" s="82"/>
      <c r="P25" s="82"/>
      <c r="Q25" s="82"/>
      <c r="R25" s="82"/>
      <c r="S25" s="82"/>
      <c r="T25" s="82"/>
      <c r="U25" s="82"/>
    </row>
    <row r="26" spans="1:21">
      <c r="A26" s="329" t="s">
        <v>2821</v>
      </c>
      <c r="B26" s="352" t="s">
        <v>189</v>
      </c>
      <c r="C26" s="393">
        <v>93382</v>
      </c>
      <c r="D26" s="349" t="s">
        <v>4418</v>
      </c>
      <c r="E26" s="350" t="s">
        <v>4236</v>
      </c>
      <c r="F26" s="365"/>
      <c r="G26" s="351">
        <v>11.709999999999997</v>
      </c>
      <c r="H26" s="351">
        <v>21.94</v>
      </c>
      <c r="I26" s="335">
        <v>33.65</v>
      </c>
      <c r="J26" s="336">
        <v>0.22226164190779008</v>
      </c>
      <c r="K26" s="337">
        <v>41.13</v>
      </c>
      <c r="L26" s="338">
        <v>0</v>
      </c>
      <c r="M26" s="82"/>
      <c r="N26" s="82"/>
      <c r="O26" s="82"/>
      <c r="P26" s="82"/>
      <c r="Q26" s="82"/>
      <c r="R26" s="82"/>
      <c r="S26" s="82"/>
      <c r="T26" s="82"/>
      <c r="U26" s="82"/>
    </row>
    <row r="27" spans="1:21" ht="27.6">
      <c r="A27" s="329" t="s">
        <v>2822</v>
      </c>
      <c r="B27" s="353" t="s">
        <v>193</v>
      </c>
      <c r="C27" s="393" t="s">
        <v>241</v>
      </c>
      <c r="D27" s="354" t="s">
        <v>4585</v>
      </c>
      <c r="E27" s="355" t="s">
        <v>4236</v>
      </c>
      <c r="F27" s="366"/>
      <c r="G27" s="356">
        <v>19.11</v>
      </c>
      <c r="H27" s="356">
        <v>2.4500000000000002</v>
      </c>
      <c r="I27" s="335">
        <v>21.56</v>
      </c>
      <c r="J27" s="336">
        <v>0.22226164190779008</v>
      </c>
      <c r="K27" s="337">
        <v>26.35</v>
      </c>
      <c r="L27" s="338">
        <v>0</v>
      </c>
      <c r="M27" s="82"/>
      <c r="N27" s="82"/>
      <c r="O27" s="82"/>
      <c r="P27" s="82"/>
      <c r="Q27" s="82"/>
      <c r="R27" s="82"/>
      <c r="S27" s="82"/>
      <c r="T27" s="82"/>
      <c r="U27" s="82"/>
    </row>
    <row r="28" spans="1:21">
      <c r="A28" s="269" t="s">
        <v>2823</v>
      </c>
      <c r="B28" s="270"/>
      <c r="C28" s="244"/>
      <c r="D28" s="198" t="s">
        <v>258</v>
      </c>
      <c r="E28" s="245"/>
      <c r="F28" s="363"/>
      <c r="G28" s="262"/>
      <c r="H28" s="262"/>
      <c r="I28" s="229"/>
      <c r="J28" s="230"/>
      <c r="K28" s="231"/>
      <c r="L28" s="388"/>
      <c r="M28" s="82"/>
      <c r="N28" s="82"/>
      <c r="O28" s="82"/>
      <c r="P28" s="82"/>
      <c r="Q28" s="82"/>
      <c r="R28" s="82"/>
      <c r="S28" s="82"/>
      <c r="T28" s="82"/>
      <c r="U28" s="82"/>
    </row>
    <row r="29" spans="1:21" ht="27.6">
      <c r="A29" s="394" t="s">
        <v>2824</v>
      </c>
      <c r="B29" s="395" t="s">
        <v>189</v>
      </c>
      <c r="C29" s="294">
        <v>96527</v>
      </c>
      <c r="D29" s="295" t="s">
        <v>4462</v>
      </c>
      <c r="E29" s="296" t="s">
        <v>4236</v>
      </c>
      <c r="F29" s="396">
        <v>110.79</v>
      </c>
      <c r="G29" s="306">
        <v>36.61999999999999</v>
      </c>
      <c r="H29" s="306">
        <v>95.27</v>
      </c>
      <c r="I29" s="311">
        <v>131.88999999999999</v>
      </c>
      <c r="J29" s="323">
        <v>0.22226164190779008</v>
      </c>
      <c r="K29" s="306">
        <v>161.19999999999999</v>
      </c>
      <c r="L29" s="397">
        <v>17859.349999999999</v>
      </c>
      <c r="M29" s="82"/>
      <c r="N29" s="82"/>
      <c r="O29" s="82"/>
      <c r="P29" s="82"/>
      <c r="Q29" s="82"/>
      <c r="R29" s="82"/>
      <c r="S29" s="82"/>
      <c r="T29" s="82"/>
      <c r="U29" s="82"/>
    </row>
    <row r="30" spans="1:21">
      <c r="A30" s="394" t="s">
        <v>2825</v>
      </c>
      <c r="B30" s="395" t="s">
        <v>193</v>
      </c>
      <c r="C30" s="292" t="s">
        <v>248</v>
      </c>
      <c r="D30" s="295" t="s">
        <v>4581</v>
      </c>
      <c r="E30" s="296" t="s">
        <v>4235</v>
      </c>
      <c r="F30" s="398">
        <v>60.97</v>
      </c>
      <c r="G30" s="306">
        <v>2.2200000000000002</v>
      </c>
      <c r="H30" s="306">
        <v>5.22</v>
      </c>
      <c r="I30" s="311">
        <v>7.4399999999999995</v>
      </c>
      <c r="J30" s="323">
        <v>0.22226164190779008</v>
      </c>
      <c r="K30" s="306">
        <v>9.09</v>
      </c>
      <c r="L30" s="397">
        <v>554.22</v>
      </c>
      <c r="M30" s="82"/>
      <c r="N30" s="82"/>
      <c r="O30" s="82"/>
      <c r="P30" s="82"/>
      <c r="Q30" s="82"/>
      <c r="R30" s="82"/>
      <c r="S30" s="82"/>
      <c r="T30" s="82"/>
      <c r="U30" s="82"/>
    </row>
    <row r="31" spans="1:21" ht="27.6">
      <c r="A31" s="394" t="s">
        <v>2826</v>
      </c>
      <c r="B31" s="315" t="s">
        <v>189</v>
      </c>
      <c r="C31" s="292">
        <v>96620</v>
      </c>
      <c r="D31" s="290" t="s">
        <v>4476</v>
      </c>
      <c r="E31" s="291" t="s">
        <v>4236</v>
      </c>
      <c r="F31" s="398">
        <v>3.05</v>
      </c>
      <c r="G31" s="304">
        <v>341.23</v>
      </c>
      <c r="H31" s="304">
        <v>201.35</v>
      </c>
      <c r="I31" s="311">
        <v>542.58000000000004</v>
      </c>
      <c r="J31" s="323">
        <v>0.22226164190779008</v>
      </c>
      <c r="K31" s="306">
        <v>663.17</v>
      </c>
      <c r="L31" s="397">
        <v>2022.67</v>
      </c>
      <c r="M31" s="82"/>
      <c r="N31" s="82"/>
      <c r="O31" s="82"/>
      <c r="P31" s="82"/>
      <c r="Q31" s="82"/>
      <c r="R31" s="82"/>
      <c r="S31" s="82"/>
      <c r="T31" s="82"/>
      <c r="U31" s="82"/>
    </row>
    <row r="32" spans="1:21" ht="27.6">
      <c r="A32" s="394" t="s">
        <v>2827</v>
      </c>
      <c r="B32" s="395" t="s">
        <v>189</v>
      </c>
      <c r="C32" s="292">
        <v>96536</v>
      </c>
      <c r="D32" s="295" t="s">
        <v>4463</v>
      </c>
      <c r="E32" s="296" t="s">
        <v>4235</v>
      </c>
      <c r="F32" s="398">
        <v>412.69</v>
      </c>
      <c r="G32" s="306">
        <v>53.21</v>
      </c>
      <c r="H32" s="306">
        <v>33.18</v>
      </c>
      <c r="I32" s="311">
        <v>86.39</v>
      </c>
      <c r="J32" s="323">
        <v>0.22226164190779008</v>
      </c>
      <c r="K32" s="306">
        <v>105.59</v>
      </c>
      <c r="L32" s="397">
        <v>43575.94</v>
      </c>
      <c r="M32" s="82"/>
      <c r="N32" s="82"/>
      <c r="O32" s="82"/>
      <c r="P32" s="82"/>
      <c r="Q32" s="82"/>
      <c r="R32" s="82"/>
      <c r="S32" s="82"/>
      <c r="T32" s="82"/>
      <c r="U32" s="82"/>
    </row>
    <row r="33" spans="1:21" ht="27.6">
      <c r="A33" s="394" t="s">
        <v>2828</v>
      </c>
      <c r="B33" s="395" t="s">
        <v>189</v>
      </c>
      <c r="C33" s="292">
        <v>96543</v>
      </c>
      <c r="D33" s="295" t="s">
        <v>4465</v>
      </c>
      <c r="E33" s="296" t="s">
        <v>327</v>
      </c>
      <c r="F33" s="398">
        <v>462</v>
      </c>
      <c r="G33" s="306">
        <v>12.879999999999999</v>
      </c>
      <c r="H33" s="306">
        <v>6.98</v>
      </c>
      <c r="I33" s="311">
        <v>19.86</v>
      </c>
      <c r="J33" s="323">
        <v>0.22226164190779008</v>
      </c>
      <c r="K33" s="306">
        <v>24.27</v>
      </c>
      <c r="L33" s="397">
        <v>11212.74</v>
      </c>
      <c r="M33" s="82"/>
      <c r="N33" s="82"/>
      <c r="O33" s="82"/>
      <c r="P33" s="82"/>
      <c r="Q33" s="82"/>
      <c r="R33" s="82"/>
      <c r="S33" s="82"/>
      <c r="T33" s="82"/>
      <c r="U33" s="82"/>
    </row>
    <row r="34" spans="1:21" ht="27.6">
      <c r="A34" s="394" t="s">
        <v>2829</v>
      </c>
      <c r="B34" s="395" t="s">
        <v>189</v>
      </c>
      <c r="C34" s="292">
        <v>96544</v>
      </c>
      <c r="D34" s="295" t="s">
        <v>4466</v>
      </c>
      <c r="E34" s="296" t="s">
        <v>327</v>
      </c>
      <c r="F34" s="398">
        <v>130</v>
      </c>
      <c r="G34" s="306">
        <v>13.249999999999998</v>
      </c>
      <c r="H34" s="306">
        <v>4.99</v>
      </c>
      <c r="I34" s="311">
        <v>18.239999999999998</v>
      </c>
      <c r="J34" s="323">
        <v>0.22226164190779008</v>
      </c>
      <c r="K34" s="306">
        <v>22.29</v>
      </c>
      <c r="L34" s="397">
        <v>2897.7</v>
      </c>
      <c r="M34" s="82"/>
      <c r="N34" s="82"/>
      <c r="O34" s="82"/>
      <c r="P34" s="82"/>
      <c r="Q34" s="82"/>
      <c r="R34" s="82"/>
      <c r="S34" s="82"/>
      <c r="T34" s="82"/>
      <c r="U34" s="82"/>
    </row>
    <row r="35" spans="1:21" ht="27.6">
      <c r="A35" s="394" t="s">
        <v>2830</v>
      </c>
      <c r="B35" s="395" t="s">
        <v>189</v>
      </c>
      <c r="C35" s="292">
        <v>96545</v>
      </c>
      <c r="D35" s="295" t="s">
        <v>4467</v>
      </c>
      <c r="E35" s="296" t="s">
        <v>327</v>
      </c>
      <c r="F35" s="398">
        <v>759.5</v>
      </c>
      <c r="G35" s="306">
        <v>13.190000000000001</v>
      </c>
      <c r="H35" s="306">
        <v>3.57</v>
      </c>
      <c r="I35" s="311">
        <v>16.760000000000002</v>
      </c>
      <c r="J35" s="323">
        <v>0.22226164190779008</v>
      </c>
      <c r="K35" s="306">
        <v>20.49</v>
      </c>
      <c r="L35" s="397">
        <v>15562.16</v>
      </c>
      <c r="M35" s="82"/>
      <c r="N35" s="82"/>
      <c r="O35" s="82"/>
      <c r="P35" s="82"/>
      <c r="Q35" s="82"/>
      <c r="R35" s="82"/>
      <c r="S35" s="82"/>
      <c r="T35" s="82"/>
      <c r="U35" s="82"/>
    </row>
    <row r="36" spans="1:21" ht="27.6">
      <c r="A36" s="394" t="s">
        <v>2831</v>
      </c>
      <c r="B36" s="395" t="s">
        <v>189</v>
      </c>
      <c r="C36" s="292">
        <v>96546</v>
      </c>
      <c r="D36" s="295" t="s">
        <v>4468</v>
      </c>
      <c r="E36" s="296" t="s">
        <v>327</v>
      </c>
      <c r="F36" s="398">
        <v>248.5</v>
      </c>
      <c r="G36" s="306">
        <v>12.219999999999999</v>
      </c>
      <c r="H36" s="306">
        <v>2.63</v>
      </c>
      <c r="I36" s="311">
        <v>14.849999999999998</v>
      </c>
      <c r="J36" s="323">
        <v>0.22226164190779008</v>
      </c>
      <c r="K36" s="306">
        <v>18.149999999999999</v>
      </c>
      <c r="L36" s="397">
        <v>4510.28</v>
      </c>
      <c r="M36" s="82"/>
      <c r="N36" s="82"/>
      <c r="O36" s="82"/>
      <c r="P36" s="82"/>
      <c r="Q36" s="82"/>
      <c r="R36" s="82"/>
      <c r="S36" s="82"/>
      <c r="T36" s="82"/>
      <c r="U36" s="82"/>
    </row>
    <row r="37" spans="1:21" ht="27.6">
      <c r="A37" s="394" t="s">
        <v>2832</v>
      </c>
      <c r="B37" s="395" t="s">
        <v>189</v>
      </c>
      <c r="C37" s="292">
        <v>96547</v>
      </c>
      <c r="D37" s="295" t="s">
        <v>4469</v>
      </c>
      <c r="E37" s="296" t="s">
        <v>327</v>
      </c>
      <c r="F37" s="398">
        <v>740</v>
      </c>
      <c r="G37" s="306">
        <v>10.540000000000001</v>
      </c>
      <c r="H37" s="306">
        <v>1.95</v>
      </c>
      <c r="I37" s="311">
        <v>12.49</v>
      </c>
      <c r="J37" s="323">
        <v>0.22226164190779008</v>
      </c>
      <c r="K37" s="306">
        <v>15.27</v>
      </c>
      <c r="L37" s="397">
        <v>11299.8</v>
      </c>
      <c r="M37" s="82"/>
      <c r="N37" s="82"/>
      <c r="O37" s="82"/>
      <c r="P37" s="82"/>
      <c r="Q37" s="82"/>
      <c r="R37" s="82"/>
      <c r="S37" s="82"/>
      <c r="T37" s="82"/>
      <c r="U37" s="82"/>
    </row>
    <row r="38" spans="1:21" ht="27.6">
      <c r="A38" s="394" t="s">
        <v>2833</v>
      </c>
      <c r="B38" s="315" t="s">
        <v>189</v>
      </c>
      <c r="C38" s="292">
        <v>96548</v>
      </c>
      <c r="D38" s="290" t="s">
        <v>4470</v>
      </c>
      <c r="E38" s="291" t="s">
        <v>327</v>
      </c>
      <c r="F38" s="398">
        <v>1571.5</v>
      </c>
      <c r="G38" s="304">
        <v>10.350000000000001</v>
      </c>
      <c r="H38" s="304">
        <v>1.36</v>
      </c>
      <c r="I38" s="311">
        <v>11.71</v>
      </c>
      <c r="J38" s="323">
        <v>0.22226164190779008</v>
      </c>
      <c r="K38" s="306">
        <v>14.31</v>
      </c>
      <c r="L38" s="397">
        <v>22488.17</v>
      </c>
      <c r="M38" s="82"/>
      <c r="N38" s="82"/>
      <c r="O38" s="82"/>
      <c r="P38" s="82"/>
      <c r="Q38" s="82"/>
      <c r="R38" s="82"/>
      <c r="S38" s="82"/>
      <c r="T38" s="82"/>
      <c r="U38" s="82"/>
    </row>
    <row r="39" spans="1:21" ht="27.6">
      <c r="A39" s="394" t="s">
        <v>2834</v>
      </c>
      <c r="B39" s="395" t="s">
        <v>189</v>
      </c>
      <c r="C39" s="292">
        <v>96549</v>
      </c>
      <c r="D39" s="295" t="s">
        <v>4471</v>
      </c>
      <c r="E39" s="296" t="s">
        <v>327</v>
      </c>
      <c r="F39" s="398">
        <v>920</v>
      </c>
      <c r="G39" s="306">
        <v>11.9</v>
      </c>
      <c r="H39" s="306">
        <v>1</v>
      </c>
      <c r="I39" s="311">
        <v>12.9</v>
      </c>
      <c r="J39" s="323">
        <v>0.22226164190779008</v>
      </c>
      <c r="K39" s="306">
        <v>15.77</v>
      </c>
      <c r="L39" s="397">
        <v>14508.4</v>
      </c>
      <c r="M39" s="82"/>
      <c r="N39" s="82"/>
      <c r="O39" s="82"/>
      <c r="P39" s="82"/>
      <c r="Q39" s="82"/>
      <c r="R39" s="82"/>
      <c r="S39" s="82"/>
      <c r="T39" s="82"/>
      <c r="U39" s="82"/>
    </row>
    <row r="40" spans="1:21" ht="41.4">
      <c r="A40" s="394" t="s">
        <v>2835</v>
      </c>
      <c r="B40" s="395" t="s">
        <v>189</v>
      </c>
      <c r="C40" s="292">
        <v>96557</v>
      </c>
      <c r="D40" s="295" t="s">
        <v>4473</v>
      </c>
      <c r="E40" s="296" t="s">
        <v>4236</v>
      </c>
      <c r="F40" s="398">
        <v>41.27</v>
      </c>
      <c r="G40" s="306">
        <v>471.53</v>
      </c>
      <c r="H40" s="306">
        <v>16.23</v>
      </c>
      <c r="I40" s="311">
        <v>487.76</v>
      </c>
      <c r="J40" s="323">
        <v>0.22226164190779008</v>
      </c>
      <c r="K40" s="306">
        <v>596.16999999999996</v>
      </c>
      <c r="L40" s="397">
        <v>24603.94</v>
      </c>
      <c r="M40" s="82"/>
      <c r="N40" s="82"/>
      <c r="O40" s="82"/>
      <c r="P40" s="82"/>
      <c r="Q40" s="82"/>
      <c r="R40" s="82"/>
      <c r="S40" s="82"/>
      <c r="T40" s="82"/>
      <c r="U40" s="82"/>
    </row>
    <row r="41" spans="1:21">
      <c r="A41" s="394" t="s">
        <v>2836</v>
      </c>
      <c r="B41" s="395" t="s">
        <v>189</v>
      </c>
      <c r="C41" s="292">
        <v>93382</v>
      </c>
      <c r="D41" s="295" t="s">
        <v>4418</v>
      </c>
      <c r="E41" s="296" t="s">
        <v>4236</v>
      </c>
      <c r="F41" s="398">
        <v>66.48</v>
      </c>
      <c r="G41" s="306">
        <v>11.709999999999997</v>
      </c>
      <c r="H41" s="306">
        <v>21.94</v>
      </c>
      <c r="I41" s="311">
        <v>33.65</v>
      </c>
      <c r="J41" s="323">
        <v>0.22226164190779008</v>
      </c>
      <c r="K41" s="306">
        <v>41.13</v>
      </c>
      <c r="L41" s="397">
        <v>2734.32</v>
      </c>
      <c r="M41" s="82"/>
      <c r="N41" s="82"/>
      <c r="O41" s="82"/>
      <c r="P41" s="82"/>
      <c r="Q41" s="82"/>
      <c r="R41" s="82"/>
      <c r="S41" s="82"/>
      <c r="T41" s="82"/>
      <c r="U41" s="82"/>
    </row>
    <row r="42" spans="1:21" ht="27.6">
      <c r="A42" s="394" t="s">
        <v>2837</v>
      </c>
      <c r="B42" s="399" t="s">
        <v>193</v>
      </c>
      <c r="C42" s="292" t="s">
        <v>241</v>
      </c>
      <c r="D42" s="297" t="s">
        <v>4585</v>
      </c>
      <c r="E42" s="298" t="s">
        <v>4236</v>
      </c>
      <c r="F42" s="400">
        <v>57.61</v>
      </c>
      <c r="G42" s="310">
        <v>19.11</v>
      </c>
      <c r="H42" s="310">
        <v>2.4500000000000002</v>
      </c>
      <c r="I42" s="311">
        <v>21.56</v>
      </c>
      <c r="J42" s="323">
        <v>0.22226164190779008</v>
      </c>
      <c r="K42" s="306">
        <v>26.35</v>
      </c>
      <c r="L42" s="397">
        <v>1518.02</v>
      </c>
      <c r="M42" s="82"/>
      <c r="N42" s="82"/>
      <c r="O42" s="82"/>
      <c r="P42" s="82"/>
      <c r="Q42" s="82"/>
      <c r="R42" s="82"/>
      <c r="S42" s="82"/>
      <c r="T42" s="82"/>
      <c r="U42" s="82"/>
    </row>
    <row r="43" spans="1:21">
      <c r="A43" s="269" t="s">
        <v>2838</v>
      </c>
      <c r="B43" s="270"/>
      <c r="C43" s="244"/>
      <c r="D43" s="198" t="s">
        <v>2839</v>
      </c>
      <c r="E43" s="245"/>
      <c r="F43" s="363"/>
      <c r="G43" s="262"/>
      <c r="H43" s="262"/>
      <c r="I43" s="229"/>
      <c r="J43" s="230"/>
      <c r="K43" s="231"/>
      <c r="L43" s="388"/>
      <c r="M43" s="82"/>
      <c r="N43" s="82"/>
      <c r="O43" s="82"/>
      <c r="P43" s="82"/>
      <c r="Q43" s="82"/>
      <c r="R43" s="82"/>
      <c r="S43" s="82"/>
      <c r="T43" s="82"/>
      <c r="U43" s="82"/>
    </row>
    <row r="44" spans="1:21" ht="27.6">
      <c r="A44" s="394" t="s">
        <v>2840</v>
      </c>
      <c r="B44" s="395" t="s">
        <v>189</v>
      </c>
      <c r="C44" s="294">
        <v>96527</v>
      </c>
      <c r="D44" s="295" t="s">
        <v>4462</v>
      </c>
      <c r="E44" s="296" t="s">
        <v>4236</v>
      </c>
      <c r="F44" s="396">
        <v>2.39</v>
      </c>
      <c r="G44" s="306">
        <v>36.61999999999999</v>
      </c>
      <c r="H44" s="306">
        <v>95.27</v>
      </c>
      <c r="I44" s="311">
        <v>131.88999999999999</v>
      </c>
      <c r="J44" s="323">
        <v>0.22226164190779008</v>
      </c>
      <c r="K44" s="306">
        <v>161.19999999999999</v>
      </c>
      <c r="L44" s="397">
        <v>385.27</v>
      </c>
      <c r="M44" s="82"/>
      <c r="N44" s="82"/>
      <c r="O44" s="82"/>
      <c r="P44" s="82"/>
      <c r="Q44" s="82"/>
      <c r="R44" s="82"/>
      <c r="S44" s="82"/>
      <c r="T44" s="82"/>
      <c r="U44" s="82"/>
    </row>
    <row r="45" spans="1:21" ht="27.6">
      <c r="A45" s="394" t="s">
        <v>2841</v>
      </c>
      <c r="B45" s="316" t="s">
        <v>193</v>
      </c>
      <c r="C45" s="292" t="s">
        <v>2842</v>
      </c>
      <c r="D45" s="290" t="s">
        <v>5010</v>
      </c>
      <c r="E45" s="291" t="s">
        <v>4235</v>
      </c>
      <c r="F45" s="398">
        <v>7.96</v>
      </c>
      <c r="G45" s="304">
        <v>2.15</v>
      </c>
      <c r="H45" s="304">
        <v>5.07</v>
      </c>
      <c r="I45" s="311">
        <v>7.2200000000000006</v>
      </c>
      <c r="J45" s="323">
        <v>0.22226164190779008</v>
      </c>
      <c r="K45" s="306">
        <v>8.82</v>
      </c>
      <c r="L45" s="397">
        <v>70.209999999999994</v>
      </c>
      <c r="M45" s="82"/>
      <c r="N45" s="82"/>
      <c r="O45" s="82"/>
      <c r="P45" s="82"/>
      <c r="Q45" s="82"/>
      <c r="R45" s="82"/>
      <c r="S45" s="82"/>
      <c r="T45" s="82"/>
      <c r="U45" s="82"/>
    </row>
    <row r="46" spans="1:21" ht="27.6">
      <c r="A46" s="394" t="s">
        <v>2843</v>
      </c>
      <c r="B46" s="395" t="s">
        <v>189</v>
      </c>
      <c r="C46" s="292">
        <v>96620</v>
      </c>
      <c r="D46" s="295" t="s">
        <v>4476</v>
      </c>
      <c r="E46" s="296" t="s">
        <v>4236</v>
      </c>
      <c r="F46" s="398">
        <v>0.4</v>
      </c>
      <c r="G46" s="306">
        <v>341.23</v>
      </c>
      <c r="H46" s="306">
        <v>201.35</v>
      </c>
      <c r="I46" s="311">
        <v>542.58000000000004</v>
      </c>
      <c r="J46" s="323">
        <v>0.22226164190779008</v>
      </c>
      <c r="K46" s="306">
        <v>663.17</v>
      </c>
      <c r="L46" s="397">
        <v>265.27</v>
      </c>
      <c r="M46" s="82"/>
      <c r="N46" s="82"/>
      <c r="O46" s="82"/>
      <c r="P46" s="82"/>
      <c r="Q46" s="82"/>
      <c r="R46" s="82"/>
      <c r="S46" s="82"/>
      <c r="T46" s="82"/>
      <c r="U46" s="82"/>
    </row>
    <row r="47" spans="1:21" ht="41.4">
      <c r="A47" s="394" t="s">
        <v>2844</v>
      </c>
      <c r="B47" s="395" t="s">
        <v>189</v>
      </c>
      <c r="C47" s="292">
        <v>92456</v>
      </c>
      <c r="D47" s="295" t="s">
        <v>4381</v>
      </c>
      <c r="E47" s="296" t="s">
        <v>4235</v>
      </c>
      <c r="F47" s="398">
        <v>24.4</v>
      </c>
      <c r="G47" s="306">
        <v>72.349999999999994</v>
      </c>
      <c r="H47" s="306">
        <v>52.42</v>
      </c>
      <c r="I47" s="311">
        <v>124.77</v>
      </c>
      <c r="J47" s="323">
        <v>0.22226164190779008</v>
      </c>
      <c r="K47" s="306">
        <v>152.5</v>
      </c>
      <c r="L47" s="397">
        <v>3721</v>
      </c>
      <c r="M47" s="82"/>
      <c r="N47" s="82"/>
      <c r="O47" s="82"/>
      <c r="P47" s="82"/>
      <c r="Q47" s="82"/>
      <c r="R47" s="82"/>
      <c r="S47" s="82"/>
      <c r="T47" s="82"/>
      <c r="U47" s="82"/>
    </row>
    <row r="48" spans="1:21" ht="27.6">
      <c r="A48" s="394" t="s">
        <v>2845</v>
      </c>
      <c r="B48" s="395" t="s">
        <v>189</v>
      </c>
      <c r="C48" s="292">
        <v>96544</v>
      </c>
      <c r="D48" s="295" t="s">
        <v>4466</v>
      </c>
      <c r="E48" s="296" t="s">
        <v>327</v>
      </c>
      <c r="F48" s="398">
        <v>97.5</v>
      </c>
      <c r="G48" s="306">
        <v>13.249999999999998</v>
      </c>
      <c r="H48" s="306">
        <v>4.99</v>
      </c>
      <c r="I48" s="311">
        <v>18.239999999999998</v>
      </c>
      <c r="J48" s="323">
        <v>0.22226164190779008</v>
      </c>
      <c r="K48" s="306">
        <v>22.29</v>
      </c>
      <c r="L48" s="397">
        <v>2173.2800000000002</v>
      </c>
      <c r="M48" s="82"/>
      <c r="N48" s="82"/>
      <c r="O48" s="82"/>
      <c r="P48" s="82"/>
      <c r="Q48" s="82"/>
      <c r="R48" s="82"/>
      <c r="S48" s="82"/>
      <c r="T48" s="82"/>
      <c r="U48" s="82"/>
    </row>
    <row r="49" spans="1:21" ht="27.6">
      <c r="A49" s="394" t="s">
        <v>2846</v>
      </c>
      <c r="B49" s="395" t="s">
        <v>189</v>
      </c>
      <c r="C49" s="292">
        <v>96546</v>
      </c>
      <c r="D49" s="295" t="s">
        <v>4468</v>
      </c>
      <c r="E49" s="296" t="s">
        <v>327</v>
      </c>
      <c r="F49" s="398">
        <v>1082.0999999999999</v>
      </c>
      <c r="G49" s="306">
        <v>12.219999999999999</v>
      </c>
      <c r="H49" s="306">
        <v>2.63</v>
      </c>
      <c r="I49" s="311">
        <v>14.849999999999998</v>
      </c>
      <c r="J49" s="323">
        <v>0.22226164190779008</v>
      </c>
      <c r="K49" s="306">
        <v>18.149999999999999</v>
      </c>
      <c r="L49" s="397">
        <v>19640.12</v>
      </c>
      <c r="M49" s="82"/>
      <c r="N49" s="82"/>
      <c r="O49" s="82"/>
      <c r="P49" s="82"/>
      <c r="Q49" s="82"/>
      <c r="R49" s="82"/>
      <c r="S49" s="82"/>
      <c r="T49" s="82"/>
      <c r="U49" s="82"/>
    </row>
    <row r="50" spans="1:21" ht="27.6">
      <c r="A50" s="394" t="s">
        <v>2847</v>
      </c>
      <c r="B50" s="395" t="s">
        <v>189</v>
      </c>
      <c r="C50" s="292">
        <v>96547</v>
      </c>
      <c r="D50" s="295" t="s">
        <v>4469</v>
      </c>
      <c r="E50" s="296" t="s">
        <v>327</v>
      </c>
      <c r="F50" s="398">
        <v>1223.0999999999999</v>
      </c>
      <c r="G50" s="306">
        <v>10.540000000000001</v>
      </c>
      <c r="H50" s="306">
        <v>1.95</v>
      </c>
      <c r="I50" s="311">
        <v>12.49</v>
      </c>
      <c r="J50" s="323">
        <v>0.22226164190779008</v>
      </c>
      <c r="K50" s="306">
        <v>15.27</v>
      </c>
      <c r="L50" s="397">
        <v>18676.740000000002</v>
      </c>
      <c r="M50" s="82"/>
      <c r="N50" s="82"/>
      <c r="O50" s="82"/>
      <c r="P50" s="82"/>
      <c r="Q50" s="82"/>
      <c r="R50" s="82"/>
      <c r="S50" s="82"/>
      <c r="T50" s="82"/>
      <c r="U50" s="82"/>
    </row>
    <row r="51" spans="1:21" ht="27.6">
      <c r="A51" s="394" t="s">
        <v>2848</v>
      </c>
      <c r="B51" s="315" t="s">
        <v>189</v>
      </c>
      <c r="C51" s="292">
        <v>100349</v>
      </c>
      <c r="D51" s="290" t="s">
        <v>4535</v>
      </c>
      <c r="E51" s="291" t="s">
        <v>4236</v>
      </c>
      <c r="F51" s="398">
        <v>3.82</v>
      </c>
      <c r="G51" s="304">
        <v>453.83</v>
      </c>
      <c r="H51" s="304">
        <v>23.57</v>
      </c>
      <c r="I51" s="311">
        <v>477.4</v>
      </c>
      <c r="J51" s="323">
        <v>0.22226164190779008</v>
      </c>
      <c r="K51" s="306">
        <v>583.51</v>
      </c>
      <c r="L51" s="397">
        <v>2229.0100000000002</v>
      </c>
      <c r="M51" s="82"/>
      <c r="N51" s="82"/>
      <c r="O51" s="82"/>
      <c r="P51" s="82"/>
      <c r="Q51" s="82"/>
      <c r="R51" s="82"/>
      <c r="S51" s="82"/>
      <c r="T51" s="82"/>
      <c r="U51" s="82"/>
    </row>
    <row r="52" spans="1:21">
      <c r="A52" s="394" t="s">
        <v>2849</v>
      </c>
      <c r="B52" s="395" t="s">
        <v>189</v>
      </c>
      <c r="C52" s="292">
        <v>93382</v>
      </c>
      <c r="D52" s="295" t="s">
        <v>4418</v>
      </c>
      <c r="E52" s="296" t="s">
        <v>4236</v>
      </c>
      <c r="F52" s="398">
        <v>0.4</v>
      </c>
      <c r="G52" s="306">
        <v>11.709999999999997</v>
      </c>
      <c r="H52" s="306">
        <v>21.94</v>
      </c>
      <c r="I52" s="311">
        <v>33.65</v>
      </c>
      <c r="J52" s="323">
        <v>0.22226164190779008</v>
      </c>
      <c r="K52" s="306">
        <v>41.13</v>
      </c>
      <c r="L52" s="397">
        <v>16.45</v>
      </c>
      <c r="M52" s="82"/>
      <c r="N52" s="82"/>
      <c r="O52" s="82"/>
      <c r="P52" s="82"/>
      <c r="Q52" s="82"/>
      <c r="R52" s="82"/>
      <c r="S52" s="82"/>
      <c r="T52" s="82"/>
      <c r="U52" s="82"/>
    </row>
    <row r="53" spans="1:21" ht="27.6">
      <c r="A53" s="394" t="s">
        <v>2850</v>
      </c>
      <c r="B53" s="316" t="s">
        <v>193</v>
      </c>
      <c r="C53" s="292" t="s">
        <v>241</v>
      </c>
      <c r="D53" s="290" t="s">
        <v>4585</v>
      </c>
      <c r="E53" s="291" t="s">
        <v>4236</v>
      </c>
      <c r="F53" s="400">
        <v>2.59</v>
      </c>
      <c r="G53" s="304">
        <v>19.11</v>
      </c>
      <c r="H53" s="304">
        <v>2.4500000000000002</v>
      </c>
      <c r="I53" s="311">
        <v>21.56</v>
      </c>
      <c r="J53" s="323">
        <v>0.22226164190779008</v>
      </c>
      <c r="K53" s="306">
        <v>26.35</v>
      </c>
      <c r="L53" s="397">
        <v>68.25</v>
      </c>
      <c r="M53" s="82"/>
      <c r="N53" s="82"/>
      <c r="O53" s="82"/>
      <c r="P53" s="82"/>
      <c r="Q53" s="82"/>
      <c r="R53" s="82"/>
      <c r="S53" s="82"/>
      <c r="T53" s="82"/>
      <c r="U53" s="82"/>
    </row>
    <row r="54" spans="1:21">
      <c r="A54" s="269" t="s">
        <v>2851</v>
      </c>
      <c r="B54" s="270"/>
      <c r="C54" s="244"/>
      <c r="D54" s="198" t="s">
        <v>2852</v>
      </c>
      <c r="E54" s="199"/>
      <c r="F54" s="367"/>
      <c r="G54" s="368"/>
      <c r="H54" s="368"/>
      <c r="I54" s="229"/>
      <c r="J54" s="230"/>
      <c r="K54" s="231"/>
      <c r="L54" s="388"/>
      <c r="M54" s="82"/>
      <c r="N54" s="82"/>
      <c r="O54" s="82"/>
      <c r="P54" s="82"/>
      <c r="Q54" s="82"/>
      <c r="R54" s="82"/>
      <c r="S54" s="82"/>
      <c r="T54" s="82"/>
      <c r="U54" s="82"/>
    </row>
    <row r="55" spans="1:21" ht="27.6">
      <c r="A55" s="394" t="s">
        <v>2853</v>
      </c>
      <c r="B55" s="401" t="s">
        <v>220</v>
      </c>
      <c r="C55" s="309" t="s">
        <v>278</v>
      </c>
      <c r="D55" s="297" t="s">
        <v>4580</v>
      </c>
      <c r="E55" s="298" t="s">
        <v>3487</v>
      </c>
      <c r="F55" s="327">
        <v>171</v>
      </c>
      <c r="G55" s="310">
        <v>0</v>
      </c>
      <c r="H55" s="310">
        <v>19.45</v>
      </c>
      <c r="I55" s="311">
        <v>19.45</v>
      </c>
      <c r="J55" s="323">
        <v>0.22226164190779008</v>
      </c>
      <c r="K55" s="306">
        <v>23.77</v>
      </c>
      <c r="L55" s="397">
        <v>4064.67</v>
      </c>
      <c r="M55" s="82"/>
      <c r="N55" s="82"/>
      <c r="O55" s="82"/>
      <c r="P55" s="82"/>
      <c r="Q55" s="82"/>
      <c r="R55" s="82"/>
      <c r="S55" s="82"/>
      <c r="T55" s="82"/>
      <c r="U55" s="82"/>
    </row>
    <row r="56" spans="1:21">
      <c r="A56" s="387" t="s">
        <v>82</v>
      </c>
      <c r="B56" s="195"/>
      <c r="C56" s="195"/>
      <c r="D56" s="181" t="s">
        <v>2444</v>
      </c>
      <c r="E56" s="263"/>
      <c r="F56" s="361"/>
      <c r="G56" s="362"/>
      <c r="H56" s="362"/>
      <c r="I56" s="240"/>
      <c r="J56" s="241"/>
      <c r="K56" s="242"/>
      <c r="L56" s="188">
        <v>2396961.0700000003</v>
      </c>
      <c r="M56" s="82"/>
      <c r="N56" s="82"/>
      <c r="O56" s="82"/>
      <c r="P56" s="82"/>
      <c r="Q56" s="82"/>
      <c r="R56" s="82"/>
      <c r="S56" s="82"/>
      <c r="T56" s="82"/>
      <c r="U56" s="82"/>
    </row>
    <row r="57" spans="1:21">
      <c r="A57" s="269" t="s">
        <v>2854</v>
      </c>
      <c r="B57" s="270"/>
      <c r="C57" s="244"/>
      <c r="D57" s="198" t="s">
        <v>281</v>
      </c>
      <c r="E57" s="245"/>
      <c r="F57" s="363"/>
      <c r="G57" s="262"/>
      <c r="H57" s="262"/>
      <c r="I57" s="229"/>
      <c r="J57" s="230"/>
      <c r="K57" s="231"/>
      <c r="L57" s="388"/>
      <c r="M57" s="82"/>
      <c r="N57" s="82"/>
      <c r="O57" s="82"/>
      <c r="P57" s="82"/>
      <c r="Q57" s="82"/>
      <c r="R57" s="82"/>
      <c r="S57" s="82"/>
      <c r="T57" s="82"/>
      <c r="U57" s="82"/>
    </row>
    <row r="58" spans="1:21" ht="27.6">
      <c r="A58" s="394" t="s">
        <v>2855</v>
      </c>
      <c r="B58" s="395" t="s">
        <v>189</v>
      </c>
      <c r="C58" s="294">
        <v>97087</v>
      </c>
      <c r="D58" s="295" t="s">
        <v>4499</v>
      </c>
      <c r="E58" s="296" t="s">
        <v>4235</v>
      </c>
      <c r="F58" s="396">
        <v>1645.55</v>
      </c>
      <c r="G58" s="306">
        <v>2.29</v>
      </c>
      <c r="H58" s="306">
        <v>0.36</v>
      </c>
      <c r="I58" s="311">
        <v>2.65</v>
      </c>
      <c r="J58" s="323">
        <v>0.22226164190779008</v>
      </c>
      <c r="K58" s="306">
        <v>3.24</v>
      </c>
      <c r="L58" s="397">
        <v>5331.58</v>
      </c>
      <c r="M58" s="82"/>
      <c r="N58" s="82"/>
      <c r="O58" s="82"/>
      <c r="P58" s="82"/>
      <c r="Q58" s="82"/>
      <c r="R58" s="82"/>
      <c r="S58" s="82"/>
      <c r="T58" s="82"/>
      <c r="U58" s="82"/>
    </row>
    <row r="59" spans="1:21" ht="27.6">
      <c r="A59" s="394" t="s">
        <v>2856</v>
      </c>
      <c r="B59" s="324" t="s">
        <v>189</v>
      </c>
      <c r="C59" s="293">
        <v>97096</v>
      </c>
      <c r="D59" s="297" t="s">
        <v>4501</v>
      </c>
      <c r="E59" s="298" t="s">
        <v>4236</v>
      </c>
      <c r="F59" s="400">
        <v>246.83</v>
      </c>
      <c r="G59" s="310">
        <v>434.5</v>
      </c>
      <c r="H59" s="310">
        <v>15.22</v>
      </c>
      <c r="I59" s="311">
        <v>449.72</v>
      </c>
      <c r="J59" s="323">
        <v>0.22226164190779008</v>
      </c>
      <c r="K59" s="306">
        <v>549.67999999999995</v>
      </c>
      <c r="L59" s="397">
        <v>135677.51</v>
      </c>
      <c r="M59" s="82"/>
      <c r="N59" s="82"/>
      <c r="O59" s="82"/>
      <c r="P59" s="82"/>
      <c r="Q59" s="82"/>
      <c r="R59" s="82"/>
      <c r="S59" s="82"/>
      <c r="T59" s="82"/>
      <c r="U59" s="82"/>
    </row>
    <row r="60" spans="1:21">
      <c r="A60" s="269" t="s">
        <v>2857</v>
      </c>
      <c r="B60" s="270"/>
      <c r="C60" s="244"/>
      <c r="D60" s="198" t="s">
        <v>285</v>
      </c>
      <c r="E60" s="245"/>
      <c r="F60" s="363"/>
      <c r="G60" s="262"/>
      <c r="H60" s="262"/>
      <c r="I60" s="229"/>
      <c r="J60" s="230"/>
      <c r="K60" s="231"/>
      <c r="L60" s="388"/>
      <c r="M60" s="82"/>
      <c r="N60" s="82"/>
      <c r="O60" s="82"/>
      <c r="P60" s="82"/>
      <c r="Q60" s="82"/>
      <c r="R60" s="82"/>
      <c r="S60" s="82"/>
      <c r="T60" s="82"/>
      <c r="U60" s="82"/>
    </row>
    <row r="61" spans="1:21" ht="41.4">
      <c r="A61" s="394" t="s">
        <v>2858</v>
      </c>
      <c r="B61" s="395" t="s">
        <v>189</v>
      </c>
      <c r="C61" s="294">
        <v>92413</v>
      </c>
      <c r="D61" s="295" t="s">
        <v>4380</v>
      </c>
      <c r="E61" s="296" t="s">
        <v>4235</v>
      </c>
      <c r="F61" s="396">
        <v>59.8</v>
      </c>
      <c r="G61" s="306">
        <v>85.550000000000011</v>
      </c>
      <c r="H61" s="306">
        <v>56.31</v>
      </c>
      <c r="I61" s="311">
        <v>141.86000000000001</v>
      </c>
      <c r="J61" s="323">
        <v>0.22226164190779008</v>
      </c>
      <c r="K61" s="306">
        <v>173.39</v>
      </c>
      <c r="L61" s="397">
        <v>10368.719999999999</v>
      </c>
      <c r="M61" s="82"/>
      <c r="N61" s="82"/>
      <c r="O61" s="82"/>
      <c r="P61" s="82"/>
      <c r="Q61" s="82"/>
      <c r="R61" s="82"/>
      <c r="S61" s="82"/>
      <c r="T61" s="82"/>
      <c r="U61" s="82"/>
    </row>
    <row r="62" spans="1:21" ht="41.4">
      <c r="A62" s="394" t="s">
        <v>2859</v>
      </c>
      <c r="B62" s="395" t="s">
        <v>189</v>
      </c>
      <c r="C62" s="292">
        <v>92775</v>
      </c>
      <c r="D62" s="295" t="s">
        <v>4386</v>
      </c>
      <c r="E62" s="296" t="s">
        <v>327</v>
      </c>
      <c r="F62" s="398">
        <v>16.3</v>
      </c>
      <c r="G62" s="306">
        <v>12.8</v>
      </c>
      <c r="H62" s="306">
        <v>7.23</v>
      </c>
      <c r="I62" s="311">
        <v>20.03</v>
      </c>
      <c r="J62" s="323">
        <v>0.22226164190779008</v>
      </c>
      <c r="K62" s="306">
        <v>24.48</v>
      </c>
      <c r="L62" s="397">
        <v>399.02</v>
      </c>
      <c r="M62" s="82"/>
      <c r="N62" s="82"/>
      <c r="O62" s="82"/>
      <c r="P62" s="82"/>
      <c r="Q62" s="82"/>
      <c r="R62" s="82"/>
      <c r="S62" s="82"/>
      <c r="T62" s="82"/>
      <c r="U62" s="82"/>
    </row>
    <row r="63" spans="1:21" ht="41.4">
      <c r="A63" s="394" t="s">
        <v>2860</v>
      </c>
      <c r="B63" s="395" t="s">
        <v>189</v>
      </c>
      <c r="C63" s="292">
        <v>92776</v>
      </c>
      <c r="D63" s="295" t="s">
        <v>4387</v>
      </c>
      <c r="E63" s="296" t="s">
        <v>327</v>
      </c>
      <c r="F63" s="398">
        <v>31.5</v>
      </c>
      <c r="G63" s="306">
        <v>13.21</v>
      </c>
      <c r="H63" s="306">
        <v>5.1100000000000003</v>
      </c>
      <c r="I63" s="311">
        <v>18.32</v>
      </c>
      <c r="J63" s="323">
        <v>0.22226164190779008</v>
      </c>
      <c r="K63" s="306">
        <v>22.39</v>
      </c>
      <c r="L63" s="397">
        <v>705.29</v>
      </c>
      <c r="M63" s="82"/>
      <c r="N63" s="82"/>
      <c r="O63" s="82"/>
      <c r="P63" s="82"/>
      <c r="Q63" s="82"/>
      <c r="R63" s="82"/>
      <c r="S63" s="82"/>
      <c r="T63" s="82"/>
      <c r="U63" s="82"/>
    </row>
    <row r="64" spans="1:21" ht="41.4">
      <c r="A64" s="394" t="s">
        <v>2861</v>
      </c>
      <c r="B64" s="395" t="s">
        <v>189</v>
      </c>
      <c r="C64" s="292">
        <v>92777</v>
      </c>
      <c r="D64" s="295" t="s">
        <v>4388</v>
      </c>
      <c r="E64" s="296" t="s">
        <v>327</v>
      </c>
      <c r="F64" s="398">
        <v>84.5</v>
      </c>
      <c r="G64" s="306">
        <v>13.16</v>
      </c>
      <c r="H64" s="306">
        <v>3.59</v>
      </c>
      <c r="I64" s="311">
        <v>16.75</v>
      </c>
      <c r="J64" s="323">
        <v>0.22226164190779008</v>
      </c>
      <c r="K64" s="306">
        <v>20.47</v>
      </c>
      <c r="L64" s="397">
        <v>1729.72</v>
      </c>
      <c r="M64" s="82"/>
      <c r="N64" s="82"/>
      <c r="O64" s="82"/>
      <c r="P64" s="82"/>
      <c r="Q64" s="82"/>
      <c r="R64" s="82"/>
      <c r="S64" s="82"/>
      <c r="T64" s="82"/>
      <c r="U64" s="82"/>
    </row>
    <row r="65" spans="1:21" ht="41.4">
      <c r="A65" s="394" t="s">
        <v>2862</v>
      </c>
      <c r="B65" s="395" t="s">
        <v>189</v>
      </c>
      <c r="C65" s="292">
        <v>92778</v>
      </c>
      <c r="D65" s="295" t="s">
        <v>4389</v>
      </c>
      <c r="E65" s="296" t="s">
        <v>327</v>
      </c>
      <c r="F65" s="398">
        <v>277.2</v>
      </c>
      <c r="G65" s="306">
        <v>12.18</v>
      </c>
      <c r="H65" s="306">
        <v>2.57</v>
      </c>
      <c r="I65" s="311">
        <v>14.75</v>
      </c>
      <c r="J65" s="323">
        <v>0.22226164190779008</v>
      </c>
      <c r="K65" s="306">
        <v>18.03</v>
      </c>
      <c r="L65" s="397">
        <v>4997.92</v>
      </c>
      <c r="M65" s="82"/>
      <c r="N65" s="82"/>
      <c r="O65" s="82"/>
      <c r="P65" s="82"/>
      <c r="Q65" s="82"/>
      <c r="R65" s="82"/>
      <c r="S65" s="82"/>
      <c r="T65" s="82"/>
      <c r="U65" s="82"/>
    </row>
    <row r="66" spans="1:21" ht="41.4">
      <c r="A66" s="394" t="s">
        <v>2863</v>
      </c>
      <c r="B66" s="395" t="s">
        <v>189</v>
      </c>
      <c r="C66" s="292">
        <v>92779</v>
      </c>
      <c r="D66" s="295" t="s">
        <v>4390</v>
      </c>
      <c r="E66" s="296" t="s">
        <v>327</v>
      </c>
      <c r="F66" s="398">
        <v>22.2</v>
      </c>
      <c r="G66" s="306">
        <v>10.48</v>
      </c>
      <c r="H66" s="306">
        <v>1.83</v>
      </c>
      <c r="I66" s="311">
        <v>12.31</v>
      </c>
      <c r="J66" s="323">
        <v>0.22226164190779008</v>
      </c>
      <c r="K66" s="306">
        <v>15.05</v>
      </c>
      <c r="L66" s="397">
        <v>334.11</v>
      </c>
      <c r="M66" s="82"/>
      <c r="N66" s="82"/>
      <c r="O66" s="82"/>
      <c r="P66" s="82"/>
      <c r="Q66" s="82"/>
      <c r="R66" s="82"/>
      <c r="S66" s="82"/>
      <c r="T66" s="82"/>
      <c r="U66" s="82"/>
    </row>
    <row r="67" spans="1:21" ht="41.4">
      <c r="A67" s="394" t="s">
        <v>2864</v>
      </c>
      <c r="B67" s="395" t="s">
        <v>189</v>
      </c>
      <c r="C67" s="292">
        <v>92780</v>
      </c>
      <c r="D67" s="295" t="s">
        <v>4391</v>
      </c>
      <c r="E67" s="296" t="s">
        <v>327</v>
      </c>
      <c r="F67" s="398">
        <v>402.8</v>
      </c>
      <c r="G67" s="306">
        <v>10.280000000000001</v>
      </c>
      <c r="H67" s="306">
        <v>1.19</v>
      </c>
      <c r="I67" s="311">
        <v>11.47</v>
      </c>
      <c r="J67" s="323">
        <v>0.22226164190779008</v>
      </c>
      <c r="K67" s="306">
        <v>14.02</v>
      </c>
      <c r="L67" s="397">
        <v>5647.26</v>
      </c>
      <c r="M67" s="82"/>
      <c r="N67" s="82"/>
      <c r="O67" s="82"/>
      <c r="P67" s="82"/>
      <c r="Q67" s="82"/>
      <c r="R67" s="82"/>
      <c r="S67" s="82"/>
      <c r="T67" s="82"/>
      <c r="U67" s="82"/>
    </row>
    <row r="68" spans="1:21" ht="41.4">
      <c r="A68" s="394" t="s">
        <v>2865</v>
      </c>
      <c r="B68" s="395" t="s">
        <v>189</v>
      </c>
      <c r="C68" s="292">
        <v>92781</v>
      </c>
      <c r="D68" s="295" t="s">
        <v>4392</v>
      </c>
      <c r="E68" s="296" t="s">
        <v>327</v>
      </c>
      <c r="F68" s="398">
        <v>61.7</v>
      </c>
      <c r="G68" s="306">
        <v>11.83</v>
      </c>
      <c r="H68" s="306">
        <v>0.77</v>
      </c>
      <c r="I68" s="311">
        <v>12.6</v>
      </c>
      <c r="J68" s="323">
        <v>0.22226164190779008</v>
      </c>
      <c r="K68" s="306">
        <v>15.4</v>
      </c>
      <c r="L68" s="397">
        <v>950.18</v>
      </c>
      <c r="M68" s="82"/>
      <c r="N68" s="82"/>
      <c r="O68" s="82"/>
      <c r="P68" s="82"/>
      <c r="Q68" s="82"/>
      <c r="R68" s="82"/>
      <c r="S68" s="82"/>
      <c r="T68" s="82"/>
      <c r="U68" s="82"/>
    </row>
    <row r="69" spans="1:21" ht="41.4">
      <c r="A69" s="394" t="s">
        <v>2866</v>
      </c>
      <c r="B69" s="395" t="s">
        <v>189</v>
      </c>
      <c r="C69" s="292">
        <v>92782</v>
      </c>
      <c r="D69" s="295" t="s">
        <v>4393</v>
      </c>
      <c r="E69" s="296" t="s">
        <v>327</v>
      </c>
      <c r="F69" s="398">
        <v>928.9</v>
      </c>
      <c r="G69" s="306">
        <v>11.700000000000001</v>
      </c>
      <c r="H69" s="306">
        <v>0.45</v>
      </c>
      <c r="I69" s="311">
        <v>12.15</v>
      </c>
      <c r="J69" s="323">
        <v>0.22226164190779008</v>
      </c>
      <c r="K69" s="306">
        <v>14.85</v>
      </c>
      <c r="L69" s="397">
        <v>13794.17</v>
      </c>
      <c r="M69" s="82"/>
      <c r="N69" s="82"/>
      <c r="O69" s="82"/>
      <c r="P69" s="82"/>
      <c r="Q69" s="82"/>
      <c r="R69" s="82"/>
      <c r="S69" s="82"/>
      <c r="T69" s="82"/>
      <c r="U69" s="82"/>
    </row>
    <row r="70" spans="1:21" ht="27.6">
      <c r="A70" s="394" t="s">
        <v>2867</v>
      </c>
      <c r="B70" s="399" t="s">
        <v>193</v>
      </c>
      <c r="C70" s="293" t="s">
        <v>2453</v>
      </c>
      <c r="D70" s="297" t="s">
        <v>4595</v>
      </c>
      <c r="E70" s="298" t="s">
        <v>4592</v>
      </c>
      <c r="F70" s="400">
        <v>7.62</v>
      </c>
      <c r="G70" s="310">
        <v>474.62</v>
      </c>
      <c r="H70" s="310">
        <v>167.49</v>
      </c>
      <c r="I70" s="311">
        <v>642.11</v>
      </c>
      <c r="J70" s="323">
        <v>0.22226164190779008</v>
      </c>
      <c r="K70" s="306">
        <v>784.83</v>
      </c>
      <c r="L70" s="397">
        <v>5980.4</v>
      </c>
      <c r="M70" s="82"/>
      <c r="N70" s="82"/>
      <c r="O70" s="82"/>
      <c r="P70" s="82"/>
      <c r="Q70" s="82"/>
      <c r="R70" s="82"/>
      <c r="S70" s="82"/>
      <c r="T70" s="82"/>
      <c r="U70" s="82"/>
    </row>
    <row r="71" spans="1:21">
      <c r="A71" s="269" t="s">
        <v>2868</v>
      </c>
      <c r="B71" s="270"/>
      <c r="C71" s="244"/>
      <c r="D71" s="198" t="s">
        <v>297</v>
      </c>
      <c r="E71" s="245"/>
      <c r="F71" s="363"/>
      <c r="G71" s="262"/>
      <c r="H71" s="262"/>
      <c r="I71" s="229"/>
      <c r="J71" s="230"/>
      <c r="K71" s="231"/>
      <c r="L71" s="388"/>
      <c r="M71" s="82"/>
      <c r="N71" s="82"/>
      <c r="O71" s="82"/>
      <c r="P71" s="82"/>
      <c r="Q71" s="82"/>
      <c r="R71" s="82"/>
      <c r="S71" s="82"/>
      <c r="T71" s="82"/>
      <c r="U71" s="82"/>
    </row>
    <row r="72" spans="1:21" ht="41.4">
      <c r="A72" s="394" t="s">
        <v>2869</v>
      </c>
      <c r="B72" s="395" t="s">
        <v>189</v>
      </c>
      <c r="C72" s="294">
        <v>92456</v>
      </c>
      <c r="D72" s="295" t="s">
        <v>4381</v>
      </c>
      <c r="E72" s="296" t="s">
        <v>4235</v>
      </c>
      <c r="F72" s="396">
        <v>299.14</v>
      </c>
      <c r="G72" s="306">
        <v>72.349999999999994</v>
      </c>
      <c r="H72" s="306">
        <v>52.42</v>
      </c>
      <c r="I72" s="311">
        <v>124.77</v>
      </c>
      <c r="J72" s="323">
        <v>0.22226164190779008</v>
      </c>
      <c r="K72" s="306">
        <v>152.5</v>
      </c>
      <c r="L72" s="397">
        <v>45618.85</v>
      </c>
      <c r="M72" s="82"/>
      <c r="N72" s="82"/>
      <c r="O72" s="82"/>
      <c r="P72" s="82"/>
      <c r="Q72" s="82"/>
      <c r="R72" s="82"/>
      <c r="S72" s="82"/>
      <c r="T72" s="82"/>
      <c r="U72" s="82"/>
    </row>
    <row r="73" spans="1:21" ht="41.4">
      <c r="A73" s="394" t="s">
        <v>2870</v>
      </c>
      <c r="B73" s="395" t="s">
        <v>189</v>
      </c>
      <c r="C73" s="292">
        <v>92775</v>
      </c>
      <c r="D73" s="295" t="s">
        <v>4386</v>
      </c>
      <c r="E73" s="296" t="s">
        <v>327</v>
      </c>
      <c r="F73" s="398">
        <v>342</v>
      </c>
      <c r="G73" s="306">
        <v>12.8</v>
      </c>
      <c r="H73" s="306">
        <v>7.23</v>
      </c>
      <c r="I73" s="311">
        <v>20.03</v>
      </c>
      <c r="J73" s="323">
        <v>0.22226164190779008</v>
      </c>
      <c r="K73" s="306">
        <v>24.48</v>
      </c>
      <c r="L73" s="397">
        <v>8372.16</v>
      </c>
      <c r="M73" s="82"/>
      <c r="N73" s="82"/>
      <c r="O73" s="82"/>
      <c r="P73" s="82"/>
      <c r="Q73" s="82"/>
      <c r="R73" s="82"/>
      <c r="S73" s="82"/>
      <c r="T73" s="82"/>
      <c r="U73" s="82"/>
    </row>
    <row r="74" spans="1:21" ht="41.4">
      <c r="A74" s="394" t="s">
        <v>2871</v>
      </c>
      <c r="B74" s="395" t="s">
        <v>189</v>
      </c>
      <c r="C74" s="292">
        <v>92776</v>
      </c>
      <c r="D74" s="295" t="s">
        <v>4387</v>
      </c>
      <c r="E74" s="296" t="s">
        <v>327</v>
      </c>
      <c r="F74" s="398">
        <v>50.25</v>
      </c>
      <c r="G74" s="306">
        <v>13.21</v>
      </c>
      <c r="H74" s="306">
        <v>5.1100000000000003</v>
      </c>
      <c r="I74" s="311">
        <v>18.32</v>
      </c>
      <c r="J74" s="323">
        <v>0.22226164190779008</v>
      </c>
      <c r="K74" s="306">
        <v>22.39</v>
      </c>
      <c r="L74" s="397">
        <v>1125.0999999999999</v>
      </c>
      <c r="M74" s="82"/>
      <c r="N74" s="82"/>
      <c r="O74" s="82"/>
      <c r="P74" s="82"/>
      <c r="Q74" s="82"/>
      <c r="R74" s="82"/>
      <c r="S74" s="82"/>
      <c r="T74" s="82"/>
      <c r="U74" s="82"/>
    </row>
    <row r="75" spans="1:21" ht="41.4">
      <c r="A75" s="394" t="s">
        <v>2872</v>
      </c>
      <c r="B75" s="395" t="s">
        <v>189</v>
      </c>
      <c r="C75" s="292">
        <v>92777</v>
      </c>
      <c r="D75" s="295" t="s">
        <v>4388</v>
      </c>
      <c r="E75" s="296" t="s">
        <v>327</v>
      </c>
      <c r="F75" s="398">
        <v>71.25</v>
      </c>
      <c r="G75" s="306">
        <v>13.16</v>
      </c>
      <c r="H75" s="306">
        <v>3.59</v>
      </c>
      <c r="I75" s="311">
        <v>16.75</v>
      </c>
      <c r="J75" s="323">
        <v>0.22226164190779008</v>
      </c>
      <c r="K75" s="306">
        <v>20.47</v>
      </c>
      <c r="L75" s="397">
        <v>1458.49</v>
      </c>
      <c r="M75" s="82"/>
      <c r="N75" s="82"/>
      <c r="O75" s="82"/>
      <c r="P75" s="82"/>
      <c r="Q75" s="82"/>
      <c r="R75" s="82"/>
      <c r="S75" s="82"/>
      <c r="T75" s="82"/>
      <c r="U75" s="82"/>
    </row>
    <row r="76" spans="1:21" ht="41.4">
      <c r="A76" s="394" t="s">
        <v>2873</v>
      </c>
      <c r="B76" s="395" t="s">
        <v>189</v>
      </c>
      <c r="C76" s="292">
        <v>92778</v>
      </c>
      <c r="D76" s="295" t="s">
        <v>4389</v>
      </c>
      <c r="E76" s="296" t="s">
        <v>327</v>
      </c>
      <c r="F76" s="398">
        <v>492.75</v>
      </c>
      <c r="G76" s="306">
        <v>12.18</v>
      </c>
      <c r="H76" s="306">
        <v>2.57</v>
      </c>
      <c r="I76" s="311">
        <v>14.75</v>
      </c>
      <c r="J76" s="323">
        <v>0.22226164190779008</v>
      </c>
      <c r="K76" s="306">
        <v>18.03</v>
      </c>
      <c r="L76" s="397">
        <v>8884.2800000000007</v>
      </c>
      <c r="M76" s="82"/>
      <c r="N76" s="82"/>
      <c r="O76" s="82"/>
      <c r="P76" s="82"/>
      <c r="Q76" s="82"/>
      <c r="R76" s="82"/>
      <c r="S76" s="82"/>
      <c r="T76" s="82"/>
      <c r="U76" s="82"/>
    </row>
    <row r="77" spans="1:21" ht="41.4">
      <c r="A77" s="394" t="s">
        <v>2874</v>
      </c>
      <c r="B77" s="395" t="s">
        <v>189</v>
      </c>
      <c r="C77" s="292">
        <v>92779</v>
      </c>
      <c r="D77" s="295" t="s">
        <v>4390</v>
      </c>
      <c r="E77" s="296" t="s">
        <v>327</v>
      </c>
      <c r="F77" s="398">
        <v>300</v>
      </c>
      <c r="G77" s="306">
        <v>10.48</v>
      </c>
      <c r="H77" s="306">
        <v>1.83</v>
      </c>
      <c r="I77" s="311">
        <v>12.31</v>
      </c>
      <c r="J77" s="323">
        <v>0.22226164190779008</v>
      </c>
      <c r="K77" s="306">
        <v>15.05</v>
      </c>
      <c r="L77" s="397">
        <v>4515</v>
      </c>
      <c r="M77" s="82"/>
      <c r="N77" s="82"/>
      <c r="O77" s="82"/>
      <c r="P77" s="82"/>
      <c r="Q77" s="82"/>
      <c r="R77" s="82"/>
      <c r="S77" s="82"/>
      <c r="T77" s="82"/>
      <c r="U77" s="82"/>
    </row>
    <row r="78" spans="1:21" ht="41.4">
      <c r="A78" s="394" t="s">
        <v>2875</v>
      </c>
      <c r="B78" s="395" t="s">
        <v>189</v>
      </c>
      <c r="C78" s="292">
        <v>92780</v>
      </c>
      <c r="D78" s="295" t="s">
        <v>4391</v>
      </c>
      <c r="E78" s="296" t="s">
        <v>327</v>
      </c>
      <c r="F78" s="398">
        <v>781.5</v>
      </c>
      <c r="G78" s="306">
        <v>10.280000000000001</v>
      </c>
      <c r="H78" s="306">
        <v>1.19</v>
      </c>
      <c r="I78" s="311">
        <v>11.47</v>
      </c>
      <c r="J78" s="323">
        <v>0.22226164190779008</v>
      </c>
      <c r="K78" s="306">
        <v>14.02</v>
      </c>
      <c r="L78" s="397">
        <v>10956.63</v>
      </c>
      <c r="M78" s="82"/>
      <c r="N78" s="82"/>
      <c r="O78" s="82"/>
      <c r="P78" s="82"/>
      <c r="Q78" s="82"/>
      <c r="R78" s="82"/>
      <c r="S78" s="82"/>
      <c r="T78" s="82"/>
      <c r="U78" s="82"/>
    </row>
    <row r="79" spans="1:21" ht="41.4">
      <c r="A79" s="394" t="s">
        <v>2876</v>
      </c>
      <c r="B79" s="399" t="s">
        <v>193</v>
      </c>
      <c r="C79" s="293" t="s">
        <v>307</v>
      </c>
      <c r="D79" s="297" t="s">
        <v>4593</v>
      </c>
      <c r="E79" s="298" t="s">
        <v>4592</v>
      </c>
      <c r="F79" s="400">
        <v>24.94</v>
      </c>
      <c r="G79" s="310">
        <v>457.83</v>
      </c>
      <c r="H79" s="310">
        <v>31.75</v>
      </c>
      <c r="I79" s="311">
        <v>489.58</v>
      </c>
      <c r="J79" s="323">
        <v>0.22226164190779008</v>
      </c>
      <c r="K79" s="306">
        <v>598.39</v>
      </c>
      <c r="L79" s="397">
        <v>14923.85</v>
      </c>
      <c r="M79" s="82"/>
      <c r="N79" s="82"/>
      <c r="O79" s="82"/>
      <c r="P79" s="82"/>
      <c r="Q79" s="82"/>
      <c r="R79" s="82"/>
      <c r="S79" s="82"/>
      <c r="T79" s="82"/>
      <c r="U79" s="82"/>
    </row>
    <row r="80" spans="1:21">
      <c r="A80" s="269" t="s">
        <v>2877</v>
      </c>
      <c r="B80" s="270"/>
      <c r="C80" s="244"/>
      <c r="D80" s="198" t="s">
        <v>309</v>
      </c>
      <c r="E80" s="245"/>
      <c r="F80" s="363"/>
      <c r="G80" s="262"/>
      <c r="H80" s="262"/>
      <c r="I80" s="229"/>
      <c r="J80" s="230"/>
      <c r="K80" s="231"/>
      <c r="L80" s="388"/>
      <c r="M80" s="82"/>
      <c r="N80" s="82"/>
      <c r="O80" s="82"/>
      <c r="P80" s="82"/>
      <c r="Q80" s="82"/>
      <c r="R80" s="82"/>
      <c r="S80" s="82"/>
      <c r="T80" s="82"/>
      <c r="U80" s="82"/>
    </row>
    <row r="81" spans="1:21" ht="41.4">
      <c r="A81" s="394" t="s">
        <v>2878</v>
      </c>
      <c r="B81" s="395" t="s">
        <v>189</v>
      </c>
      <c r="C81" s="294">
        <v>92514</v>
      </c>
      <c r="D81" s="295" t="s">
        <v>4382</v>
      </c>
      <c r="E81" s="296" t="s">
        <v>4235</v>
      </c>
      <c r="F81" s="396">
        <v>20.68</v>
      </c>
      <c r="G81" s="306">
        <v>35.01</v>
      </c>
      <c r="H81" s="306">
        <v>15.88</v>
      </c>
      <c r="I81" s="311">
        <v>50.89</v>
      </c>
      <c r="J81" s="323">
        <v>0.22226164190779008</v>
      </c>
      <c r="K81" s="306">
        <v>62.2</v>
      </c>
      <c r="L81" s="397">
        <v>1286.3</v>
      </c>
      <c r="M81" s="82"/>
      <c r="N81" s="82"/>
      <c r="O81" s="82"/>
      <c r="P81" s="82"/>
      <c r="Q81" s="82"/>
      <c r="R81" s="82"/>
      <c r="S81" s="82"/>
      <c r="T81" s="82"/>
      <c r="U81" s="82"/>
    </row>
    <row r="82" spans="1:21" ht="41.4">
      <c r="A82" s="394" t="s">
        <v>2879</v>
      </c>
      <c r="B82" s="395" t="s">
        <v>189</v>
      </c>
      <c r="C82" s="292">
        <v>92785</v>
      </c>
      <c r="D82" s="295" t="s">
        <v>4395</v>
      </c>
      <c r="E82" s="296" t="s">
        <v>327</v>
      </c>
      <c r="F82" s="398">
        <v>606.79999999999995</v>
      </c>
      <c r="G82" s="306">
        <v>12.76</v>
      </c>
      <c r="H82" s="306">
        <v>3.53</v>
      </c>
      <c r="I82" s="311">
        <v>16.29</v>
      </c>
      <c r="J82" s="323">
        <v>0.22226164190779008</v>
      </c>
      <c r="K82" s="306">
        <v>19.91</v>
      </c>
      <c r="L82" s="397">
        <v>12081.39</v>
      </c>
      <c r="M82" s="82"/>
      <c r="N82" s="82"/>
      <c r="O82" s="82"/>
      <c r="P82" s="82"/>
      <c r="Q82" s="82"/>
      <c r="R82" s="82"/>
      <c r="S82" s="82"/>
      <c r="T82" s="82"/>
      <c r="U82" s="82"/>
    </row>
    <row r="83" spans="1:21" ht="41.4">
      <c r="A83" s="394" t="s">
        <v>2880</v>
      </c>
      <c r="B83" s="395" t="s">
        <v>189</v>
      </c>
      <c r="C83" s="292">
        <v>92786</v>
      </c>
      <c r="D83" s="295" t="s">
        <v>4396</v>
      </c>
      <c r="E83" s="296" t="s">
        <v>327</v>
      </c>
      <c r="F83" s="398">
        <v>203.7</v>
      </c>
      <c r="G83" s="306">
        <v>12.8</v>
      </c>
      <c r="H83" s="306">
        <v>2.4300000000000002</v>
      </c>
      <c r="I83" s="311">
        <v>15.23</v>
      </c>
      <c r="J83" s="323">
        <v>0.22226164190779008</v>
      </c>
      <c r="K83" s="306">
        <v>18.62</v>
      </c>
      <c r="L83" s="397">
        <v>3792.89</v>
      </c>
      <c r="M83" s="82"/>
      <c r="N83" s="82"/>
      <c r="O83" s="82"/>
      <c r="P83" s="82"/>
      <c r="Q83" s="82"/>
      <c r="R83" s="82"/>
      <c r="S83" s="82"/>
      <c r="T83" s="82"/>
      <c r="U83" s="82"/>
    </row>
    <row r="84" spans="1:21" ht="41.4">
      <c r="A84" s="394" t="s">
        <v>2881</v>
      </c>
      <c r="B84" s="395" t="s">
        <v>189</v>
      </c>
      <c r="C84" s="292">
        <v>92787</v>
      </c>
      <c r="D84" s="295" t="s">
        <v>4397</v>
      </c>
      <c r="E84" s="296" t="s">
        <v>327</v>
      </c>
      <c r="F84" s="398">
        <v>730.4</v>
      </c>
      <c r="G84" s="306">
        <v>11.860000000000001</v>
      </c>
      <c r="H84" s="306">
        <v>1.7</v>
      </c>
      <c r="I84" s="311">
        <v>13.56</v>
      </c>
      <c r="J84" s="323">
        <v>0.22226164190779008</v>
      </c>
      <c r="K84" s="306">
        <v>16.57</v>
      </c>
      <c r="L84" s="397">
        <v>12102.73</v>
      </c>
      <c r="M84" s="82"/>
      <c r="N84" s="82"/>
      <c r="O84" s="82"/>
      <c r="P84" s="82"/>
      <c r="Q84" s="82"/>
      <c r="R84" s="82"/>
      <c r="S84" s="82"/>
      <c r="T84" s="82"/>
      <c r="U84" s="82"/>
    </row>
    <row r="85" spans="1:21" ht="41.4">
      <c r="A85" s="394" t="s">
        <v>2882</v>
      </c>
      <c r="B85" s="395" t="s">
        <v>189</v>
      </c>
      <c r="C85" s="292">
        <v>92788</v>
      </c>
      <c r="D85" s="295" t="s">
        <v>4398</v>
      </c>
      <c r="E85" s="296" t="s">
        <v>327</v>
      </c>
      <c r="F85" s="398">
        <v>650.4</v>
      </c>
      <c r="G85" s="306">
        <v>10.24</v>
      </c>
      <c r="H85" s="306">
        <v>1.17</v>
      </c>
      <c r="I85" s="311">
        <v>11.41</v>
      </c>
      <c r="J85" s="323">
        <v>0.22226164190779008</v>
      </c>
      <c r="K85" s="306">
        <v>13.95</v>
      </c>
      <c r="L85" s="397">
        <v>9073.08</v>
      </c>
      <c r="M85" s="82"/>
      <c r="N85" s="82"/>
      <c r="O85" s="82"/>
      <c r="P85" s="82"/>
      <c r="Q85" s="82"/>
      <c r="R85" s="82"/>
      <c r="S85" s="82"/>
      <c r="T85" s="82"/>
      <c r="U85" s="82"/>
    </row>
    <row r="86" spans="1:21" ht="41.4">
      <c r="A86" s="394" t="s">
        <v>2883</v>
      </c>
      <c r="B86" s="395" t="s">
        <v>189</v>
      </c>
      <c r="C86" s="292">
        <v>92789</v>
      </c>
      <c r="D86" s="295" t="s">
        <v>4399</v>
      </c>
      <c r="E86" s="296" t="s">
        <v>327</v>
      </c>
      <c r="F86" s="398">
        <v>309.3</v>
      </c>
      <c r="G86" s="306">
        <v>10.11</v>
      </c>
      <c r="H86" s="306">
        <v>0.72</v>
      </c>
      <c r="I86" s="311">
        <v>10.83</v>
      </c>
      <c r="J86" s="323">
        <v>0.22226164190779008</v>
      </c>
      <c r="K86" s="306">
        <v>13.24</v>
      </c>
      <c r="L86" s="397">
        <v>4095.13</v>
      </c>
      <c r="M86" s="82"/>
      <c r="N86" s="82"/>
      <c r="O86" s="82"/>
      <c r="P86" s="82"/>
      <c r="Q86" s="82"/>
      <c r="R86" s="82"/>
      <c r="S86" s="82"/>
      <c r="T86" s="82"/>
      <c r="U86" s="82"/>
    </row>
    <row r="87" spans="1:21" ht="41.4">
      <c r="A87" s="394" t="s">
        <v>2884</v>
      </c>
      <c r="B87" s="399" t="s">
        <v>193</v>
      </c>
      <c r="C87" s="293" t="s">
        <v>307</v>
      </c>
      <c r="D87" s="297" t="s">
        <v>4593</v>
      </c>
      <c r="E87" s="298" t="s">
        <v>4592</v>
      </c>
      <c r="F87" s="400">
        <v>3.1</v>
      </c>
      <c r="G87" s="310">
        <v>457.83</v>
      </c>
      <c r="H87" s="310">
        <v>31.75</v>
      </c>
      <c r="I87" s="311">
        <v>489.58</v>
      </c>
      <c r="J87" s="323">
        <v>0.22226164190779008</v>
      </c>
      <c r="K87" s="306">
        <v>598.39</v>
      </c>
      <c r="L87" s="397">
        <v>1855.01</v>
      </c>
      <c r="M87" s="82"/>
      <c r="N87" s="82"/>
      <c r="O87" s="82"/>
      <c r="P87" s="82"/>
      <c r="Q87" s="82"/>
      <c r="R87" s="82"/>
      <c r="S87" s="82"/>
      <c r="T87" s="82"/>
      <c r="U87" s="82"/>
    </row>
    <row r="88" spans="1:21">
      <c r="A88" s="269" t="s">
        <v>2885</v>
      </c>
      <c r="B88" s="270"/>
      <c r="C88" s="244"/>
      <c r="D88" s="198" t="s">
        <v>2886</v>
      </c>
      <c r="E88" s="245"/>
      <c r="F88" s="363"/>
      <c r="G88" s="262"/>
      <c r="H88" s="262"/>
      <c r="I88" s="229"/>
      <c r="J88" s="230"/>
      <c r="K88" s="231"/>
      <c r="L88" s="388"/>
      <c r="M88" s="82"/>
      <c r="N88" s="82"/>
      <c r="O88" s="82"/>
      <c r="P88" s="82"/>
      <c r="Q88" s="82"/>
      <c r="R88" s="82"/>
      <c r="S88" s="82"/>
      <c r="T88" s="82"/>
      <c r="U88" s="82"/>
    </row>
    <row r="89" spans="1:21" ht="124.2">
      <c r="A89" s="394" t="s">
        <v>2887</v>
      </c>
      <c r="B89" s="402" t="s">
        <v>2888</v>
      </c>
      <c r="C89" s="309" t="s">
        <v>2889</v>
      </c>
      <c r="D89" s="297" t="s">
        <v>4599</v>
      </c>
      <c r="E89" s="298" t="s">
        <v>327</v>
      </c>
      <c r="F89" s="327">
        <v>64559.35</v>
      </c>
      <c r="G89" s="310">
        <v>14.37</v>
      </c>
      <c r="H89" s="310">
        <v>9.58</v>
      </c>
      <c r="I89" s="311">
        <v>23.95</v>
      </c>
      <c r="J89" s="323">
        <v>0.22226164190779008</v>
      </c>
      <c r="K89" s="306">
        <v>29.27</v>
      </c>
      <c r="L89" s="397">
        <v>1889652.17</v>
      </c>
      <c r="M89" s="82"/>
      <c r="N89" s="82"/>
      <c r="O89" s="82"/>
      <c r="P89" s="82"/>
      <c r="Q89" s="82"/>
      <c r="R89" s="82"/>
      <c r="S89" s="82"/>
      <c r="T89" s="82"/>
      <c r="U89" s="82"/>
    </row>
    <row r="90" spans="1:21">
      <c r="A90" s="269" t="s">
        <v>2890</v>
      </c>
      <c r="B90" s="197"/>
      <c r="C90" s="244"/>
      <c r="D90" s="198" t="s">
        <v>332</v>
      </c>
      <c r="E90" s="245"/>
      <c r="F90" s="369"/>
      <c r="G90" s="247"/>
      <c r="H90" s="247"/>
      <c r="I90" s="229"/>
      <c r="J90" s="230"/>
      <c r="K90" s="231"/>
      <c r="L90" s="388"/>
      <c r="M90" s="82"/>
      <c r="N90" s="82"/>
      <c r="O90" s="82"/>
      <c r="P90" s="82"/>
      <c r="Q90" s="82"/>
      <c r="R90" s="82"/>
      <c r="S90" s="82"/>
      <c r="T90" s="82"/>
      <c r="U90" s="82"/>
    </row>
    <row r="91" spans="1:21">
      <c r="A91" s="222" t="s">
        <v>2891</v>
      </c>
      <c r="B91" s="223"/>
      <c r="C91" s="223"/>
      <c r="D91" s="224" t="s">
        <v>334</v>
      </c>
      <c r="E91" s="225"/>
      <c r="F91" s="227"/>
      <c r="G91" s="228"/>
      <c r="H91" s="228"/>
      <c r="I91" s="229"/>
      <c r="J91" s="230"/>
      <c r="K91" s="231"/>
      <c r="L91" s="232"/>
      <c r="M91" s="82"/>
      <c r="N91" s="82"/>
      <c r="O91" s="82"/>
      <c r="P91" s="82"/>
      <c r="Q91" s="82"/>
      <c r="R91" s="82"/>
      <c r="S91" s="82"/>
      <c r="T91" s="82"/>
      <c r="U91" s="82"/>
    </row>
    <row r="92" spans="1:21" ht="41.4">
      <c r="A92" s="394" t="s">
        <v>2892</v>
      </c>
      <c r="B92" s="316" t="s">
        <v>220</v>
      </c>
      <c r="C92" s="294" t="s">
        <v>336</v>
      </c>
      <c r="D92" s="295" t="s">
        <v>4603</v>
      </c>
      <c r="E92" s="296" t="s">
        <v>3487</v>
      </c>
      <c r="F92" s="289">
        <v>25</v>
      </c>
      <c r="G92" s="306">
        <v>1114.2</v>
      </c>
      <c r="H92" s="306">
        <v>71.319999999999993</v>
      </c>
      <c r="I92" s="311">
        <v>1185.52</v>
      </c>
      <c r="J92" s="323">
        <v>0.22226164190779008</v>
      </c>
      <c r="K92" s="306">
        <v>1449.02</v>
      </c>
      <c r="L92" s="397">
        <v>36225.5</v>
      </c>
      <c r="M92" s="82"/>
      <c r="N92" s="82"/>
      <c r="O92" s="82"/>
      <c r="P92" s="82"/>
      <c r="Q92" s="82"/>
      <c r="R92" s="82"/>
      <c r="S92" s="82"/>
      <c r="T92" s="82"/>
      <c r="U92" s="82"/>
    </row>
    <row r="93" spans="1:21">
      <c r="A93" s="394" t="s">
        <v>2893</v>
      </c>
      <c r="B93" s="315" t="s">
        <v>220</v>
      </c>
      <c r="C93" s="292" t="s">
        <v>338</v>
      </c>
      <c r="D93" s="290" t="s">
        <v>4604</v>
      </c>
      <c r="E93" s="291" t="s">
        <v>3487</v>
      </c>
      <c r="F93" s="289">
        <v>25</v>
      </c>
      <c r="G93" s="304">
        <v>6.35</v>
      </c>
      <c r="H93" s="304">
        <v>3.57</v>
      </c>
      <c r="I93" s="311">
        <v>9.92</v>
      </c>
      <c r="J93" s="323">
        <v>0.22226164190779008</v>
      </c>
      <c r="K93" s="306">
        <v>12.12</v>
      </c>
      <c r="L93" s="397">
        <v>303</v>
      </c>
      <c r="M93" s="82"/>
      <c r="N93" s="82"/>
      <c r="O93" s="82"/>
      <c r="P93" s="82"/>
      <c r="Q93" s="82"/>
      <c r="R93" s="82"/>
      <c r="S93" s="82"/>
      <c r="T93" s="82"/>
      <c r="U93" s="82"/>
    </row>
    <row r="94" spans="1:21" ht="27.6">
      <c r="A94" s="394" t="s">
        <v>2894</v>
      </c>
      <c r="B94" s="315" t="s">
        <v>220</v>
      </c>
      <c r="C94" s="292" t="s">
        <v>340</v>
      </c>
      <c r="D94" s="290" t="s">
        <v>4605</v>
      </c>
      <c r="E94" s="291" t="s">
        <v>3487</v>
      </c>
      <c r="F94" s="289">
        <v>18</v>
      </c>
      <c r="G94" s="304">
        <v>383.15</v>
      </c>
      <c r="H94" s="304">
        <v>53.49</v>
      </c>
      <c r="I94" s="311">
        <v>436.64</v>
      </c>
      <c r="J94" s="323">
        <v>0.22226164190779008</v>
      </c>
      <c r="K94" s="306">
        <v>533.69000000000005</v>
      </c>
      <c r="L94" s="397">
        <v>9606.42</v>
      </c>
      <c r="M94" s="82"/>
      <c r="N94" s="82"/>
      <c r="O94" s="82"/>
      <c r="P94" s="82"/>
      <c r="Q94" s="82"/>
      <c r="R94" s="82"/>
      <c r="S94" s="82"/>
      <c r="T94" s="82"/>
      <c r="U94" s="82"/>
    </row>
    <row r="95" spans="1:21" ht="41.4">
      <c r="A95" s="394" t="s">
        <v>2895</v>
      </c>
      <c r="B95" s="315" t="s">
        <v>220</v>
      </c>
      <c r="C95" s="292" t="s">
        <v>342</v>
      </c>
      <c r="D95" s="290" t="s">
        <v>4606</v>
      </c>
      <c r="E95" s="291" t="s">
        <v>3487</v>
      </c>
      <c r="F95" s="289">
        <v>9</v>
      </c>
      <c r="G95" s="304">
        <v>988.15</v>
      </c>
      <c r="H95" s="304">
        <v>53.49</v>
      </c>
      <c r="I95" s="311">
        <v>1041.6399999999999</v>
      </c>
      <c r="J95" s="323">
        <v>0.22226164190779008</v>
      </c>
      <c r="K95" s="306">
        <v>1273.1600000000001</v>
      </c>
      <c r="L95" s="397">
        <v>11458.44</v>
      </c>
      <c r="M95" s="82"/>
      <c r="N95" s="82"/>
      <c r="O95" s="82"/>
      <c r="P95" s="82"/>
      <c r="Q95" s="82"/>
      <c r="R95" s="82"/>
      <c r="S95" s="82"/>
      <c r="T95" s="82"/>
      <c r="U95" s="82"/>
    </row>
    <row r="96" spans="1:21" ht="41.4">
      <c r="A96" s="394" t="s">
        <v>2896</v>
      </c>
      <c r="B96" s="315" t="s">
        <v>220</v>
      </c>
      <c r="C96" s="292" t="s">
        <v>344</v>
      </c>
      <c r="D96" s="290" t="s">
        <v>4607</v>
      </c>
      <c r="E96" s="291" t="s">
        <v>3487</v>
      </c>
      <c r="F96" s="289">
        <v>9</v>
      </c>
      <c r="G96" s="304">
        <v>1108.1500000000001</v>
      </c>
      <c r="H96" s="304">
        <v>53.49</v>
      </c>
      <c r="I96" s="311">
        <v>1161.6400000000001</v>
      </c>
      <c r="J96" s="323">
        <v>0.22226164190779008</v>
      </c>
      <c r="K96" s="306">
        <v>1419.83</v>
      </c>
      <c r="L96" s="397">
        <v>12778.47</v>
      </c>
      <c r="M96" s="82"/>
      <c r="N96" s="82"/>
      <c r="O96" s="82"/>
      <c r="P96" s="82"/>
      <c r="Q96" s="82"/>
      <c r="R96" s="82"/>
      <c r="S96" s="82"/>
      <c r="T96" s="82"/>
      <c r="U96" s="82"/>
    </row>
    <row r="97" spans="1:21" ht="27.6">
      <c r="A97" s="394" t="s">
        <v>2897</v>
      </c>
      <c r="B97" s="315" t="s">
        <v>220</v>
      </c>
      <c r="C97" s="292" t="s">
        <v>346</v>
      </c>
      <c r="D97" s="290" t="s">
        <v>4609</v>
      </c>
      <c r="E97" s="291" t="s">
        <v>3487</v>
      </c>
      <c r="F97" s="289">
        <v>27</v>
      </c>
      <c r="G97" s="304">
        <v>104.26</v>
      </c>
      <c r="H97" s="304">
        <v>21.4</v>
      </c>
      <c r="I97" s="311">
        <v>125.66</v>
      </c>
      <c r="J97" s="323">
        <v>0.22226164190779008</v>
      </c>
      <c r="K97" s="306">
        <v>153.59</v>
      </c>
      <c r="L97" s="397">
        <v>4146.93</v>
      </c>
      <c r="M97" s="82"/>
      <c r="N97" s="82"/>
      <c r="O97" s="82"/>
      <c r="P97" s="82"/>
      <c r="Q97" s="82"/>
      <c r="R97" s="82"/>
      <c r="S97" s="82"/>
      <c r="T97" s="82"/>
      <c r="U97" s="82"/>
    </row>
    <row r="98" spans="1:21" ht="41.4">
      <c r="A98" s="394" t="s">
        <v>2898</v>
      </c>
      <c r="B98" s="315" t="s">
        <v>220</v>
      </c>
      <c r="C98" s="292" t="s">
        <v>348</v>
      </c>
      <c r="D98" s="290" t="s">
        <v>4608</v>
      </c>
      <c r="E98" s="291" t="s">
        <v>3487</v>
      </c>
      <c r="F98" s="289">
        <v>9</v>
      </c>
      <c r="G98" s="304">
        <v>1736.3</v>
      </c>
      <c r="H98" s="304">
        <v>106.98</v>
      </c>
      <c r="I98" s="311">
        <v>1843.28</v>
      </c>
      <c r="J98" s="323">
        <v>0.22226164190779008</v>
      </c>
      <c r="K98" s="306">
        <v>2252.9699999999998</v>
      </c>
      <c r="L98" s="397">
        <v>20276.73</v>
      </c>
      <c r="M98" s="82"/>
      <c r="N98" s="82"/>
      <c r="O98" s="82"/>
      <c r="P98" s="82"/>
      <c r="Q98" s="82"/>
      <c r="R98" s="82"/>
      <c r="S98" s="82"/>
      <c r="T98" s="82"/>
      <c r="U98" s="82"/>
    </row>
    <row r="99" spans="1:21" ht="27.6">
      <c r="A99" s="394" t="s">
        <v>2899</v>
      </c>
      <c r="B99" s="315" t="s">
        <v>220</v>
      </c>
      <c r="C99" s="292" t="s">
        <v>350</v>
      </c>
      <c r="D99" s="290" t="s">
        <v>4610</v>
      </c>
      <c r="E99" s="291" t="s">
        <v>3487</v>
      </c>
      <c r="F99" s="289">
        <v>21</v>
      </c>
      <c r="G99" s="304">
        <v>371.05</v>
      </c>
      <c r="H99" s="304">
        <v>17.829999999999998</v>
      </c>
      <c r="I99" s="311">
        <v>388.88</v>
      </c>
      <c r="J99" s="323">
        <v>0.22226164190779008</v>
      </c>
      <c r="K99" s="306">
        <v>475.31</v>
      </c>
      <c r="L99" s="397">
        <v>9981.51</v>
      </c>
      <c r="M99" s="82"/>
      <c r="N99" s="82"/>
      <c r="O99" s="82"/>
      <c r="P99" s="82"/>
      <c r="Q99" s="82"/>
      <c r="R99" s="82"/>
      <c r="S99" s="82"/>
      <c r="T99" s="82"/>
      <c r="U99" s="82"/>
    </row>
    <row r="100" spans="1:21">
      <c r="A100" s="394" t="s">
        <v>2900</v>
      </c>
      <c r="B100" s="315" t="s">
        <v>220</v>
      </c>
      <c r="C100" s="292" t="s">
        <v>352</v>
      </c>
      <c r="D100" s="290" t="s">
        <v>4611</v>
      </c>
      <c r="E100" s="291" t="s">
        <v>3556</v>
      </c>
      <c r="F100" s="289">
        <v>330</v>
      </c>
      <c r="G100" s="304">
        <v>24.89</v>
      </c>
      <c r="H100" s="304">
        <v>8.92</v>
      </c>
      <c r="I100" s="311">
        <v>33.81</v>
      </c>
      <c r="J100" s="323">
        <v>0.22226164190779008</v>
      </c>
      <c r="K100" s="306">
        <v>41.32</v>
      </c>
      <c r="L100" s="397">
        <v>13635.6</v>
      </c>
      <c r="M100" s="82"/>
      <c r="N100" s="82"/>
      <c r="O100" s="82"/>
      <c r="P100" s="82"/>
      <c r="Q100" s="82"/>
      <c r="R100" s="82"/>
      <c r="S100" s="82"/>
      <c r="T100" s="82"/>
      <c r="U100" s="82"/>
    </row>
    <row r="101" spans="1:21" ht="41.4">
      <c r="A101" s="394" t="s">
        <v>2901</v>
      </c>
      <c r="B101" s="324" t="s">
        <v>220</v>
      </c>
      <c r="C101" s="293" t="s">
        <v>2902</v>
      </c>
      <c r="D101" s="302" t="s">
        <v>4612</v>
      </c>
      <c r="E101" s="307" t="s">
        <v>3487</v>
      </c>
      <c r="F101" s="299">
        <v>19</v>
      </c>
      <c r="G101" s="308">
        <v>748.15</v>
      </c>
      <c r="H101" s="308">
        <v>53.49</v>
      </c>
      <c r="I101" s="311">
        <v>801.64</v>
      </c>
      <c r="J101" s="323">
        <v>0.22226164190779008</v>
      </c>
      <c r="K101" s="306">
        <v>979.81</v>
      </c>
      <c r="L101" s="397">
        <v>18616.39</v>
      </c>
      <c r="M101" s="82"/>
      <c r="N101" s="82"/>
      <c r="O101" s="82"/>
      <c r="P101" s="82"/>
      <c r="Q101" s="82"/>
      <c r="R101" s="82"/>
      <c r="S101" s="82"/>
      <c r="T101" s="82"/>
      <c r="U101" s="82"/>
    </row>
    <row r="102" spans="1:21">
      <c r="A102" s="222" t="s">
        <v>2903</v>
      </c>
      <c r="B102" s="223"/>
      <c r="C102" s="223"/>
      <c r="D102" s="224" t="s">
        <v>2904</v>
      </c>
      <c r="E102" s="225"/>
      <c r="F102" s="227"/>
      <c r="G102" s="228"/>
      <c r="H102" s="228"/>
      <c r="I102" s="229"/>
      <c r="J102" s="230"/>
      <c r="K102" s="231"/>
      <c r="L102" s="232"/>
      <c r="M102" s="82"/>
      <c r="N102" s="82"/>
      <c r="O102" s="82"/>
      <c r="P102" s="82"/>
      <c r="Q102" s="82"/>
      <c r="R102" s="82"/>
      <c r="S102" s="82"/>
      <c r="T102" s="82"/>
      <c r="U102" s="82"/>
    </row>
    <row r="103" spans="1:21" ht="27.6">
      <c r="A103" s="394" t="s">
        <v>2905</v>
      </c>
      <c r="B103" s="316" t="s">
        <v>220</v>
      </c>
      <c r="C103" s="294" t="s">
        <v>354</v>
      </c>
      <c r="D103" s="295" t="s">
        <v>4613</v>
      </c>
      <c r="E103" s="296" t="s">
        <v>3487</v>
      </c>
      <c r="F103" s="289">
        <v>52</v>
      </c>
      <c r="G103" s="306">
        <v>197.68</v>
      </c>
      <c r="H103" s="306">
        <v>55.97</v>
      </c>
      <c r="I103" s="311">
        <v>253.65</v>
      </c>
      <c r="J103" s="323">
        <v>0.22226164190779008</v>
      </c>
      <c r="K103" s="306">
        <v>310.02999999999997</v>
      </c>
      <c r="L103" s="397">
        <v>16121.56</v>
      </c>
      <c r="M103" s="82"/>
      <c r="N103" s="82"/>
      <c r="O103" s="82"/>
      <c r="P103" s="82"/>
      <c r="Q103" s="82"/>
      <c r="R103" s="82"/>
      <c r="S103" s="82"/>
      <c r="T103" s="82"/>
      <c r="U103" s="82"/>
    </row>
    <row r="104" spans="1:21" ht="27.6">
      <c r="A104" s="394" t="s">
        <v>2906</v>
      </c>
      <c r="B104" s="315" t="s">
        <v>220</v>
      </c>
      <c r="C104" s="292" t="s">
        <v>359</v>
      </c>
      <c r="D104" s="290" t="s">
        <v>4614</v>
      </c>
      <c r="E104" s="291" t="s">
        <v>3487</v>
      </c>
      <c r="F104" s="289">
        <v>52</v>
      </c>
      <c r="G104" s="304">
        <v>76.19</v>
      </c>
      <c r="H104" s="304">
        <v>7.13</v>
      </c>
      <c r="I104" s="311">
        <v>83.32</v>
      </c>
      <c r="J104" s="323">
        <v>0.22226164190779008</v>
      </c>
      <c r="K104" s="306">
        <v>101.84</v>
      </c>
      <c r="L104" s="397">
        <v>5295.68</v>
      </c>
      <c r="M104" s="82"/>
      <c r="N104" s="82"/>
      <c r="O104" s="82"/>
      <c r="P104" s="82"/>
      <c r="Q104" s="82"/>
      <c r="R104" s="82"/>
      <c r="S104" s="82"/>
      <c r="T104" s="82"/>
      <c r="U104" s="82"/>
    </row>
    <row r="105" spans="1:21" ht="27.6">
      <c r="A105" s="394" t="s">
        <v>2907</v>
      </c>
      <c r="B105" s="324" t="s">
        <v>193</v>
      </c>
      <c r="C105" s="293" t="s">
        <v>363</v>
      </c>
      <c r="D105" s="302" t="s">
        <v>4601</v>
      </c>
      <c r="E105" s="307" t="s">
        <v>327</v>
      </c>
      <c r="F105" s="299">
        <v>90.48</v>
      </c>
      <c r="G105" s="308">
        <v>16.54</v>
      </c>
      <c r="H105" s="308">
        <v>8.92</v>
      </c>
      <c r="I105" s="311">
        <v>25.46</v>
      </c>
      <c r="J105" s="323">
        <v>0.22226164190779008</v>
      </c>
      <c r="K105" s="306">
        <v>31.12</v>
      </c>
      <c r="L105" s="397">
        <v>2815.74</v>
      </c>
      <c r="M105" s="82"/>
      <c r="N105" s="82"/>
      <c r="O105" s="82"/>
      <c r="P105" s="82"/>
      <c r="Q105" s="82"/>
      <c r="R105" s="82"/>
      <c r="S105" s="82"/>
      <c r="T105" s="82"/>
      <c r="U105" s="82"/>
    </row>
    <row r="106" spans="1:21">
      <c r="A106" s="269" t="s">
        <v>2908</v>
      </c>
      <c r="B106" s="270"/>
      <c r="C106" s="244"/>
      <c r="D106" s="198" t="s">
        <v>365</v>
      </c>
      <c r="E106" s="245"/>
      <c r="F106" s="363"/>
      <c r="G106" s="262"/>
      <c r="H106" s="262"/>
      <c r="I106" s="229"/>
      <c r="J106" s="230"/>
      <c r="K106" s="231"/>
      <c r="L106" s="388"/>
      <c r="M106" s="82"/>
      <c r="N106" s="82"/>
      <c r="O106" s="82"/>
      <c r="P106" s="82"/>
      <c r="Q106" s="82"/>
      <c r="R106" s="82"/>
      <c r="S106" s="82"/>
      <c r="T106" s="82"/>
      <c r="U106" s="82"/>
    </row>
    <row r="107" spans="1:21" ht="30" customHeight="1">
      <c r="A107" s="394" t="s">
        <v>2909</v>
      </c>
      <c r="B107" s="399" t="s">
        <v>189</v>
      </c>
      <c r="C107" s="309">
        <v>93186</v>
      </c>
      <c r="D107" s="328" t="s">
        <v>367</v>
      </c>
      <c r="E107" s="298" t="s">
        <v>3556</v>
      </c>
      <c r="F107" s="327">
        <v>128.9</v>
      </c>
      <c r="G107" s="310">
        <v>80.53</v>
      </c>
      <c r="H107" s="310">
        <v>21.61</v>
      </c>
      <c r="I107" s="311">
        <v>102.14</v>
      </c>
      <c r="J107" s="323">
        <v>0.22226164190779008</v>
      </c>
      <c r="K107" s="306">
        <v>124.84</v>
      </c>
      <c r="L107" s="397">
        <v>16091.88</v>
      </c>
      <c r="M107" s="82"/>
      <c r="N107" s="82"/>
      <c r="O107" s="82"/>
      <c r="P107" s="82"/>
      <c r="Q107" s="82"/>
      <c r="R107" s="82"/>
      <c r="S107" s="82"/>
      <c r="T107" s="82"/>
      <c r="U107" s="82"/>
    </row>
    <row r="108" spans="1:21">
      <c r="A108" s="269" t="s">
        <v>2910</v>
      </c>
      <c r="B108" s="270"/>
      <c r="C108" s="244"/>
      <c r="D108" s="198" t="s">
        <v>2852</v>
      </c>
      <c r="E108" s="199"/>
      <c r="F108" s="367"/>
      <c r="G108" s="368"/>
      <c r="H108" s="368"/>
      <c r="I108" s="229"/>
      <c r="J108" s="230"/>
      <c r="K108" s="231"/>
      <c r="L108" s="388"/>
      <c r="M108" s="82"/>
      <c r="N108" s="82"/>
      <c r="O108" s="82"/>
      <c r="P108" s="82"/>
      <c r="Q108" s="82"/>
      <c r="R108" s="82"/>
      <c r="S108" s="82"/>
      <c r="T108" s="82"/>
      <c r="U108" s="82"/>
    </row>
    <row r="109" spans="1:21" ht="27.6">
      <c r="A109" s="394" t="s">
        <v>2911</v>
      </c>
      <c r="B109" s="401" t="s">
        <v>220</v>
      </c>
      <c r="C109" s="309" t="s">
        <v>278</v>
      </c>
      <c r="D109" s="297" t="s">
        <v>4580</v>
      </c>
      <c r="E109" s="298" t="s">
        <v>3487</v>
      </c>
      <c r="F109" s="327">
        <v>164</v>
      </c>
      <c r="G109" s="310">
        <v>0</v>
      </c>
      <c r="H109" s="310">
        <v>19.45</v>
      </c>
      <c r="I109" s="311">
        <v>19.45</v>
      </c>
      <c r="J109" s="323">
        <v>0.22226164190779008</v>
      </c>
      <c r="K109" s="306">
        <v>23.77</v>
      </c>
      <c r="L109" s="397">
        <v>3898.28</v>
      </c>
      <c r="M109" s="82"/>
      <c r="N109" s="82"/>
      <c r="O109" s="82"/>
      <c r="P109" s="82"/>
      <c r="Q109" s="82"/>
      <c r="R109" s="82"/>
      <c r="S109" s="82"/>
      <c r="T109" s="82"/>
      <c r="U109" s="82"/>
    </row>
    <row r="110" spans="1:21">
      <c r="A110" s="387" t="s">
        <v>83</v>
      </c>
      <c r="B110" s="195"/>
      <c r="C110" s="195"/>
      <c r="D110" s="181" t="s">
        <v>2476</v>
      </c>
      <c r="E110" s="263"/>
      <c r="F110" s="361"/>
      <c r="G110" s="362"/>
      <c r="H110" s="362"/>
      <c r="I110" s="240"/>
      <c r="J110" s="241"/>
      <c r="K110" s="242"/>
      <c r="L110" s="188">
        <v>83390.240000000005</v>
      </c>
      <c r="M110" s="82"/>
      <c r="N110" s="82"/>
      <c r="O110" s="82"/>
      <c r="P110" s="82"/>
      <c r="Q110" s="82"/>
      <c r="R110" s="82"/>
      <c r="S110" s="82"/>
      <c r="T110" s="82"/>
      <c r="U110" s="82"/>
    </row>
    <row r="111" spans="1:21" ht="41.4">
      <c r="A111" s="394" t="s">
        <v>2912</v>
      </c>
      <c r="B111" s="315" t="s">
        <v>193</v>
      </c>
      <c r="C111" s="300" t="s">
        <v>376</v>
      </c>
      <c r="D111" s="290" t="s">
        <v>4621</v>
      </c>
      <c r="E111" s="291" t="s">
        <v>4235</v>
      </c>
      <c r="F111" s="398">
        <v>124.13</v>
      </c>
      <c r="G111" s="304">
        <v>54.08</v>
      </c>
      <c r="H111" s="304">
        <v>24.68</v>
      </c>
      <c r="I111" s="311">
        <v>78.759999999999991</v>
      </c>
      <c r="J111" s="323">
        <v>0.22226164190779008</v>
      </c>
      <c r="K111" s="306">
        <v>96.27</v>
      </c>
      <c r="L111" s="397">
        <v>11950</v>
      </c>
      <c r="M111" s="82"/>
      <c r="N111" s="82"/>
      <c r="O111" s="82"/>
      <c r="P111" s="82"/>
      <c r="Q111" s="82"/>
      <c r="R111" s="82"/>
      <c r="S111" s="82"/>
      <c r="T111" s="82"/>
      <c r="U111" s="82"/>
    </row>
    <row r="112" spans="1:21" ht="41.4">
      <c r="A112" s="394" t="s">
        <v>2913</v>
      </c>
      <c r="B112" s="315" t="s">
        <v>189</v>
      </c>
      <c r="C112" s="292">
        <v>103324</v>
      </c>
      <c r="D112" s="290" t="s">
        <v>4561</v>
      </c>
      <c r="E112" s="291" t="s">
        <v>4235</v>
      </c>
      <c r="F112" s="398">
        <v>517.01</v>
      </c>
      <c r="G112" s="304">
        <v>52.680000000000007</v>
      </c>
      <c r="H112" s="304">
        <v>26.13</v>
      </c>
      <c r="I112" s="311">
        <v>78.81</v>
      </c>
      <c r="J112" s="323">
        <v>0.22226164190779008</v>
      </c>
      <c r="K112" s="306">
        <v>96.33</v>
      </c>
      <c r="L112" s="397">
        <v>49803.57</v>
      </c>
      <c r="M112" s="82"/>
      <c r="N112" s="82"/>
      <c r="O112" s="82"/>
      <c r="P112" s="82"/>
      <c r="Q112" s="82"/>
      <c r="R112" s="82"/>
      <c r="S112" s="82"/>
      <c r="T112" s="82"/>
      <c r="U112" s="82"/>
    </row>
    <row r="113" spans="1:21" ht="27.6">
      <c r="A113" s="394" t="s">
        <v>2914</v>
      </c>
      <c r="B113" s="395" t="s">
        <v>189</v>
      </c>
      <c r="C113" s="292">
        <v>93203</v>
      </c>
      <c r="D113" s="295" t="s">
        <v>4412</v>
      </c>
      <c r="E113" s="296" t="s">
        <v>3556</v>
      </c>
      <c r="F113" s="398">
        <v>197.74</v>
      </c>
      <c r="G113" s="306">
        <v>11.06</v>
      </c>
      <c r="H113" s="306">
        <v>1.91</v>
      </c>
      <c r="I113" s="311">
        <v>12.97</v>
      </c>
      <c r="J113" s="323">
        <v>0.22226164190779008</v>
      </c>
      <c r="K113" s="306">
        <v>15.85</v>
      </c>
      <c r="L113" s="397">
        <v>3134.18</v>
      </c>
      <c r="M113" s="82"/>
      <c r="N113" s="82"/>
      <c r="O113" s="82"/>
      <c r="P113" s="82"/>
      <c r="Q113" s="82"/>
      <c r="R113" s="82"/>
      <c r="S113" s="82"/>
      <c r="T113" s="82"/>
      <c r="U113" s="82"/>
    </row>
    <row r="114" spans="1:21" ht="27.6">
      <c r="A114" s="394" t="s">
        <v>2915</v>
      </c>
      <c r="B114" s="316" t="s">
        <v>193</v>
      </c>
      <c r="C114" s="292" t="s">
        <v>2916</v>
      </c>
      <c r="D114" s="290" t="s">
        <v>4622</v>
      </c>
      <c r="E114" s="291" t="s">
        <v>4235</v>
      </c>
      <c r="F114" s="400">
        <v>84.73</v>
      </c>
      <c r="G114" s="304">
        <v>140.55000000000001</v>
      </c>
      <c r="H114" s="304">
        <v>38.11</v>
      </c>
      <c r="I114" s="311">
        <v>178.66000000000003</v>
      </c>
      <c r="J114" s="323">
        <v>0.22226164190779008</v>
      </c>
      <c r="K114" s="306">
        <v>218.37</v>
      </c>
      <c r="L114" s="397">
        <v>18502.490000000002</v>
      </c>
      <c r="M114" s="82"/>
      <c r="N114" s="82"/>
      <c r="O114" s="82"/>
      <c r="P114" s="82"/>
      <c r="Q114" s="82"/>
      <c r="R114" s="82"/>
      <c r="S114" s="82"/>
      <c r="T114" s="82"/>
      <c r="U114" s="82"/>
    </row>
    <row r="115" spans="1:21">
      <c r="A115" s="387" t="s">
        <v>84</v>
      </c>
      <c r="B115" s="195"/>
      <c r="C115" s="195"/>
      <c r="D115" s="181" t="s">
        <v>385</v>
      </c>
      <c r="E115" s="263"/>
      <c r="F115" s="361"/>
      <c r="G115" s="362"/>
      <c r="H115" s="362"/>
      <c r="I115" s="240"/>
      <c r="J115" s="241"/>
      <c r="K115" s="242"/>
      <c r="L115" s="188">
        <v>415197.39999999997</v>
      </c>
      <c r="M115" s="82"/>
      <c r="N115" s="82"/>
      <c r="O115" s="82"/>
      <c r="P115" s="82"/>
      <c r="Q115" s="82"/>
      <c r="R115" s="82"/>
      <c r="S115" s="82"/>
      <c r="T115" s="82"/>
      <c r="U115" s="82"/>
    </row>
    <row r="116" spans="1:21">
      <c r="A116" s="269" t="s">
        <v>2917</v>
      </c>
      <c r="B116" s="270"/>
      <c r="C116" s="244"/>
      <c r="D116" s="198" t="s">
        <v>387</v>
      </c>
      <c r="E116" s="245"/>
      <c r="F116" s="363"/>
      <c r="G116" s="262"/>
      <c r="H116" s="262"/>
      <c r="I116" s="229"/>
      <c r="J116" s="230"/>
      <c r="K116" s="231"/>
      <c r="L116" s="388"/>
      <c r="M116" s="82"/>
      <c r="N116" s="82"/>
      <c r="O116" s="82"/>
      <c r="P116" s="82"/>
      <c r="Q116" s="82"/>
      <c r="R116" s="82"/>
      <c r="S116" s="82"/>
      <c r="T116" s="82"/>
      <c r="U116" s="82"/>
    </row>
    <row r="117" spans="1:21" ht="69">
      <c r="A117" s="394" t="s">
        <v>2918</v>
      </c>
      <c r="B117" s="316" t="s">
        <v>220</v>
      </c>
      <c r="C117" s="294" t="s">
        <v>2482</v>
      </c>
      <c r="D117" s="295" t="s">
        <v>4616</v>
      </c>
      <c r="E117" s="296" t="s">
        <v>4235</v>
      </c>
      <c r="F117" s="396">
        <v>2269.23</v>
      </c>
      <c r="G117" s="306">
        <v>104.75</v>
      </c>
      <c r="H117" s="306">
        <v>11.04</v>
      </c>
      <c r="I117" s="311">
        <v>115.78999999999999</v>
      </c>
      <c r="J117" s="323">
        <v>0.22226164190779008</v>
      </c>
      <c r="K117" s="306">
        <v>141.53</v>
      </c>
      <c r="L117" s="397">
        <v>321164.12</v>
      </c>
      <c r="M117" s="82"/>
      <c r="N117" s="82"/>
      <c r="O117" s="82"/>
      <c r="P117" s="82"/>
      <c r="Q117" s="82"/>
      <c r="R117" s="82"/>
      <c r="S117" s="82"/>
      <c r="T117" s="82"/>
      <c r="U117" s="82"/>
    </row>
    <row r="118" spans="1:21" ht="39" customHeight="1">
      <c r="A118" s="394" t="s">
        <v>2919</v>
      </c>
      <c r="B118" s="324" t="s">
        <v>220</v>
      </c>
      <c r="C118" s="293" t="s">
        <v>2920</v>
      </c>
      <c r="D118" s="302" t="s">
        <v>4617</v>
      </c>
      <c r="E118" s="307" t="s">
        <v>4235</v>
      </c>
      <c r="F118" s="400">
        <v>480.04</v>
      </c>
      <c r="G118" s="308">
        <v>136.62</v>
      </c>
      <c r="H118" s="308">
        <v>11.04</v>
      </c>
      <c r="I118" s="311">
        <v>147.66</v>
      </c>
      <c r="J118" s="323">
        <v>0.22226164190779008</v>
      </c>
      <c r="K118" s="306">
        <v>180.48</v>
      </c>
      <c r="L118" s="397">
        <v>86637.62</v>
      </c>
      <c r="M118" s="82"/>
      <c r="N118" s="82"/>
      <c r="O118" s="82"/>
      <c r="P118" s="82"/>
      <c r="Q118" s="82"/>
      <c r="R118" s="82"/>
      <c r="S118" s="82"/>
      <c r="T118" s="82"/>
      <c r="U118" s="82"/>
    </row>
    <row r="119" spans="1:21">
      <c r="A119" s="269" t="s">
        <v>2921</v>
      </c>
      <c r="B119" s="270"/>
      <c r="C119" s="244"/>
      <c r="D119" s="198" t="s">
        <v>391</v>
      </c>
      <c r="E119" s="245"/>
      <c r="F119" s="363"/>
      <c r="G119" s="262"/>
      <c r="H119" s="262"/>
      <c r="I119" s="229"/>
      <c r="J119" s="230"/>
      <c r="K119" s="231"/>
      <c r="L119" s="388"/>
      <c r="M119" s="82"/>
      <c r="N119" s="82"/>
      <c r="O119" s="82"/>
      <c r="P119" s="82"/>
      <c r="Q119" s="82"/>
      <c r="R119" s="82"/>
      <c r="S119" s="82"/>
      <c r="T119" s="82"/>
      <c r="U119" s="82"/>
    </row>
    <row r="120" spans="1:21" ht="27.6">
      <c r="A120" s="394" t="s">
        <v>2922</v>
      </c>
      <c r="B120" s="401" t="s">
        <v>189</v>
      </c>
      <c r="C120" s="309">
        <v>98555</v>
      </c>
      <c r="D120" s="297" t="s">
        <v>4524</v>
      </c>
      <c r="E120" s="298" t="s">
        <v>4235</v>
      </c>
      <c r="F120" s="327">
        <v>220.7</v>
      </c>
      <c r="G120" s="310">
        <v>14.070000000000002</v>
      </c>
      <c r="H120" s="310">
        <v>13.35</v>
      </c>
      <c r="I120" s="311">
        <v>27.42</v>
      </c>
      <c r="J120" s="323">
        <v>0.22226164190779008</v>
      </c>
      <c r="K120" s="306">
        <v>33.51</v>
      </c>
      <c r="L120" s="397">
        <v>7395.66</v>
      </c>
      <c r="M120" s="82"/>
      <c r="N120" s="82"/>
      <c r="O120" s="82"/>
      <c r="P120" s="82"/>
      <c r="Q120" s="82"/>
      <c r="R120" s="82"/>
      <c r="S120" s="82"/>
      <c r="T120" s="82"/>
      <c r="U120" s="82"/>
    </row>
    <row r="121" spans="1:21">
      <c r="A121" s="387" t="s">
        <v>85</v>
      </c>
      <c r="B121" s="195"/>
      <c r="C121" s="195"/>
      <c r="D121" s="181" t="s">
        <v>2496</v>
      </c>
      <c r="E121" s="263"/>
      <c r="F121" s="361"/>
      <c r="G121" s="362"/>
      <c r="H121" s="362"/>
      <c r="I121" s="240"/>
      <c r="J121" s="241"/>
      <c r="K121" s="242"/>
      <c r="L121" s="188">
        <v>185957.76000000004</v>
      </c>
      <c r="M121" s="82"/>
      <c r="N121" s="82"/>
      <c r="O121" s="82"/>
      <c r="P121" s="82"/>
      <c r="Q121" s="82"/>
      <c r="R121" s="82"/>
      <c r="S121" s="82"/>
      <c r="T121" s="82"/>
      <c r="U121" s="82"/>
    </row>
    <row r="122" spans="1:21" ht="27.6">
      <c r="A122" s="394" t="s">
        <v>2923</v>
      </c>
      <c r="B122" s="315" t="s">
        <v>220</v>
      </c>
      <c r="C122" s="292" t="s">
        <v>2924</v>
      </c>
      <c r="D122" s="290" t="s">
        <v>4658</v>
      </c>
      <c r="E122" s="291" t="s">
        <v>3487</v>
      </c>
      <c r="F122" s="398">
        <v>6</v>
      </c>
      <c r="G122" s="304">
        <v>404.0333333333333</v>
      </c>
      <c r="H122" s="304">
        <v>71.3</v>
      </c>
      <c r="I122" s="311">
        <v>475.33333333333331</v>
      </c>
      <c r="J122" s="323">
        <v>0.22226164190779008</v>
      </c>
      <c r="K122" s="306">
        <v>580.98</v>
      </c>
      <c r="L122" s="397">
        <v>3485.88</v>
      </c>
      <c r="M122" s="82"/>
      <c r="N122" s="82"/>
      <c r="O122" s="82"/>
      <c r="P122" s="82"/>
      <c r="Q122" s="82"/>
      <c r="R122" s="82"/>
      <c r="S122" s="82"/>
      <c r="T122" s="82"/>
      <c r="U122" s="82"/>
    </row>
    <row r="123" spans="1:21" ht="27.6">
      <c r="A123" s="394" t="s">
        <v>2925</v>
      </c>
      <c r="B123" s="315" t="s">
        <v>220</v>
      </c>
      <c r="C123" s="292" t="s">
        <v>436</v>
      </c>
      <c r="D123" s="290" t="s">
        <v>5079</v>
      </c>
      <c r="E123" s="291" t="s">
        <v>3487</v>
      </c>
      <c r="F123" s="398">
        <v>1</v>
      </c>
      <c r="G123" s="304">
        <v>935</v>
      </c>
      <c r="H123" s="304">
        <v>165</v>
      </c>
      <c r="I123" s="311">
        <v>1100</v>
      </c>
      <c r="J123" s="323">
        <v>0.22226164190779008</v>
      </c>
      <c r="K123" s="306">
        <v>1344.49</v>
      </c>
      <c r="L123" s="397">
        <v>1344.49</v>
      </c>
      <c r="M123" s="82"/>
      <c r="N123" s="82"/>
      <c r="O123" s="82"/>
      <c r="P123" s="82"/>
      <c r="Q123" s="82"/>
      <c r="R123" s="82"/>
      <c r="S123" s="82"/>
      <c r="T123" s="82"/>
      <c r="U123" s="82"/>
    </row>
    <row r="124" spans="1:21" ht="27.6">
      <c r="A124" s="394" t="s">
        <v>2926</v>
      </c>
      <c r="B124" s="315" t="s">
        <v>220</v>
      </c>
      <c r="C124" s="292" t="s">
        <v>2927</v>
      </c>
      <c r="D124" s="290" t="s">
        <v>5081</v>
      </c>
      <c r="E124" s="291" t="s">
        <v>3487</v>
      </c>
      <c r="F124" s="398">
        <v>4</v>
      </c>
      <c r="G124" s="304">
        <v>1179.2333333333333</v>
      </c>
      <c r="H124" s="304">
        <v>208.1</v>
      </c>
      <c r="I124" s="311">
        <v>1387.3333333333333</v>
      </c>
      <c r="J124" s="323">
        <v>0.22226164190779008</v>
      </c>
      <c r="K124" s="306">
        <v>1695.68</v>
      </c>
      <c r="L124" s="397">
        <v>6782.72</v>
      </c>
      <c r="M124" s="82"/>
      <c r="N124" s="82"/>
      <c r="O124" s="82"/>
      <c r="P124" s="82"/>
      <c r="Q124" s="82"/>
      <c r="R124" s="82"/>
      <c r="S124" s="82"/>
      <c r="T124" s="82"/>
      <c r="U124" s="82"/>
    </row>
    <row r="125" spans="1:21" ht="27.6">
      <c r="A125" s="394" t="s">
        <v>2928</v>
      </c>
      <c r="B125" s="315" t="s">
        <v>220</v>
      </c>
      <c r="C125" s="292" t="s">
        <v>2929</v>
      </c>
      <c r="D125" s="290" t="s">
        <v>5085</v>
      </c>
      <c r="E125" s="291" t="s">
        <v>3487</v>
      </c>
      <c r="F125" s="398">
        <v>6</v>
      </c>
      <c r="G125" s="304">
        <v>786.25</v>
      </c>
      <c r="H125" s="304">
        <v>138.75</v>
      </c>
      <c r="I125" s="311">
        <v>925</v>
      </c>
      <c r="J125" s="323">
        <v>0.22226164190779008</v>
      </c>
      <c r="K125" s="306">
        <v>1130.5899999999999</v>
      </c>
      <c r="L125" s="397">
        <v>6783.54</v>
      </c>
      <c r="M125" s="82"/>
      <c r="N125" s="82"/>
      <c r="O125" s="82"/>
      <c r="P125" s="82"/>
      <c r="Q125" s="82"/>
      <c r="R125" s="82"/>
      <c r="S125" s="82"/>
      <c r="T125" s="82"/>
      <c r="U125" s="82"/>
    </row>
    <row r="126" spans="1:21" ht="69">
      <c r="A126" s="394" t="s">
        <v>2930</v>
      </c>
      <c r="B126" s="315" t="s">
        <v>220</v>
      </c>
      <c r="C126" s="292" t="s">
        <v>513</v>
      </c>
      <c r="D126" s="290" t="s">
        <v>4638</v>
      </c>
      <c r="E126" s="291" t="s">
        <v>3487</v>
      </c>
      <c r="F126" s="398">
        <v>2</v>
      </c>
      <c r="G126" s="304">
        <v>3403.478333333333</v>
      </c>
      <c r="H126" s="304">
        <v>107.16</v>
      </c>
      <c r="I126" s="311">
        <v>3510.6383333333329</v>
      </c>
      <c r="J126" s="323">
        <v>0.22226164190779008</v>
      </c>
      <c r="K126" s="306">
        <v>4290.92</v>
      </c>
      <c r="L126" s="397">
        <v>8581.84</v>
      </c>
      <c r="M126" s="82"/>
      <c r="N126" s="82"/>
      <c r="O126" s="82"/>
      <c r="P126" s="82"/>
      <c r="Q126" s="82"/>
      <c r="R126" s="82"/>
      <c r="S126" s="82"/>
      <c r="T126" s="82"/>
      <c r="U126" s="82"/>
    </row>
    <row r="127" spans="1:21" ht="69">
      <c r="A127" s="394" t="s">
        <v>2931</v>
      </c>
      <c r="B127" s="315" t="s">
        <v>220</v>
      </c>
      <c r="C127" s="292" t="s">
        <v>515</v>
      </c>
      <c r="D127" s="290" t="s">
        <v>4639</v>
      </c>
      <c r="E127" s="291" t="s">
        <v>3487</v>
      </c>
      <c r="F127" s="398">
        <v>6</v>
      </c>
      <c r="G127" s="304">
        <v>3403.478333333333</v>
      </c>
      <c r="H127" s="304">
        <v>107.16</v>
      </c>
      <c r="I127" s="311">
        <v>3510.6383333333329</v>
      </c>
      <c r="J127" s="323">
        <v>0.22226164190779008</v>
      </c>
      <c r="K127" s="306">
        <v>4290.92</v>
      </c>
      <c r="L127" s="397">
        <v>25745.52</v>
      </c>
      <c r="M127" s="82"/>
      <c r="N127" s="82"/>
      <c r="O127" s="82"/>
      <c r="P127" s="82"/>
      <c r="Q127" s="82"/>
      <c r="R127" s="82"/>
      <c r="S127" s="82"/>
      <c r="T127" s="82"/>
      <c r="U127" s="82"/>
    </row>
    <row r="128" spans="1:21" ht="82.8">
      <c r="A128" s="394" t="s">
        <v>2932</v>
      </c>
      <c r="B128" s="315" t="s">
        <v>220</v>
      </c>
      <c r="C128" s="292" t="s">
        <v>519</v>
      </c>
      <c r="D128" s="290" t="s">
        <v>4641</v>
      </c>
      <c r="E128" s="291" t="s">
        <v>3487</v>
      </c>
      <c r="F128" s="398">
        <v>2</v>
      </c>
      <c r="G128" s="304">
        <v>3218.8383333333331</v>
      </c>
      <c r="H128" s="304">
        <v>71.44</v>
      </c>
      <c r="I128" s="311">
        <v>3290.2783333333332</v>
      </c>
      <c r="J128" s="323">
        <v>0.22226164190779008</v>
      </c>
      <c r="K128" s="306">
        <v>4021.58</v>
      </c>
      <c r="L128" s="397">
        <v>8043.16</v>
      </c>
      <c r="M128" s="82"/>
      <c r="N128" s="82"/>
      <c r="O128" s="82"/>
      <c r="P128" s="82"/>
      <c r="Q128" s="82"/>
      <c r="R128" s="82"/>
      <c r="S128" s="82"/>
      <c r="T128" s="82"/>
      <c r="U128" s="82"/>
    </row>
    <row r="129" spans="1:21" ht="69">
      <c r="A129" s="394" t="s">
        <v>2933</v>
      </c>
      <c r="B129" s="315" t="s">
        <v>220</v>
      </c>
      <c r="C129" s="292" t="s">
        <v>525</v>
      </c>
      <c r="D129" s="290" t="s">
        <v>4642</v>
      </c>
      <c r="E129" s="291" t="s">
        <v>3487</v>
      </c>
      <c r="F129" s="398">
        <v>3</v>
      </c>
      <c r="G129" s="304">
        <v>4039.5533333333333</v>
      </c>
      <c r="H129" s="304">
        <v>71.44</v>
      </c>
      <c r="I129" s="311">
        <v>4110.9933333333329</v>
      </c>
      <c r="J129" s="323">
        <v>0.22226164190779008</v>
      </c>
      <c r="K129" s="306">
        <v>5024.71</v>
      </c>
      <c r="L129" s="397">
        <v>15074.13</v>
      </c>
      <c r="M129" s="82"/>
      <c r="N129" s="82"/>
      <c r="O129" s="82"/>
      <c r="P129" s="82"/>
      <c r="Q129" s="82"/>
      <c r="R129" s="82"/>
      <c r="S129" s="82"/>
      <c r="T129" s="82"/>
      <c r="U129" s="82"/>
    </row>
    <row r="130" spans="1:21" ht="27.6">
      <c r="A130" s="394" t="s">
        <v>2934</v>
      </c>
      <c r="B130" s="315" t="s">
        <v>484</v>
      </c>
      <c r="C130" s="292" t="s">
        <v>549</v>
      </c>
      <c r="D130" s="290" t="s">
        <v>5088</v>
      </c>
      <c r="E130" s="291" t="s">
        <v>3487</v>
      </c>
      <c r="F130" s="398">
        <v>1</v>
      </c>
      <c r="G130" s="304">
        <v>4028.0774999999999</v>
      </c>
      <c r="H130" s="304">
        <v>794.91250000000002</v>
      </c>
      <c r="I130" s="311">
        <v>4822.99</v>
      </c>
      <c r="J130" s="323">
        <v>0.22226164190779008</v>
      </c>
      <c r="K130" s="306">
        <v>5894.96</v>
      </c>
      <c r="L130" s="397">
        <v>5894.96</v>
      </c>
      <c r="M130" s="82"/>
      <c r="N130" s="82"/>
      <c r="O130" s="82"/>
      <c r="P130" s="82"/>
      <c r="Q130" s="82"/>
      <c r="R130" s="82"/>
      <c r="S130" s="82"/>
      <c r="T130" s="82"/>
      <c r="U130" s="82"/>
    </row>
    <row r="131" spans="1:21" ht="27.6">
      <c r="A131" s="394" t="s">
        <v>2935</v>
      </c>
      <c r="B131" s="315" t="s">
        <v>484</v>
      </c>
      <c r="C131" s="292" t="s">
        <v>2936</v>
      </c>
      <c r="D131" s="290" t="s">
        <v>5091</v>
      </c>
      <c r="E131" s="291" t="s">
        <v>3487</v>
      </c>
      <c r="F131" s="398">
        <v>3</v>
      </c>
      <c r="G131" s="304">
        <v>2854.0149999999999</v>
      </c>
      <c r="H131" s="304">
        <v>587.72500000000002</v>
      </c>
      <c r="I131" s="311">
        <v>3441.74</v>
      </c>
      <c r="J131" s="323">
        <v>0.22226164190779008</v>
      </c>
      <c r="K131" s="306">
        <v>4206.71</v>
      </c>
      <c r="L131" s="397">
        <v>12620.13</v>
      </c>
      <c r="M131" s="82"/>
      <c r="N131" s="82"/>
      <c r="O131" s="82"/>
      <c r="P131" s="82"/>
      <c r="Q131" s="82"/>
      <c r="R131" s="82"/>
      <c r="S131" s="82"/>
      <c r="T131" s="82"/>
      <c r="U131" s="82"/>
    </row>
    <row r="132" spans="1:21" ht="27.6">
      <c r="A132" s="394" t="s">
        <v>2937</v>
      </c>
      <c r="B132" s="315" t="s">
        <v>220</v>
      </c>
      <c r="C132" s="292" t="s">
        <v>565</v>
      </c>
      <c r="D132" s="290" t="s">
        <v>5092</v>
      </c>
      <c r="E132" s="291" t="s">
        <v>3487</v>
      </c>
      <c r="F132" s="398">
        <v>11</v>
      </c>
      <c r="G132" s="304">
        <v>858.99133333333327</v>
      </c>
      <c r="H132" s="304">
        <v>235.66199999999998</v>
      </c>
      <c r="I132" s="311">
        <v>1094.6533333333332</v>
      </c>
      <c r="J132" s="323">
        <v>0.22226164190779008</v>
      </c>
      <c r="K132" s="306">
        <v>1337.95</v>
      </c>
      <c r="L132" s="397">
        <v>14717.45</v>
      </c>
      <c r="M132" s="82"/>
      <c r="N132" s="82"/>
      <c r="O132" s="82"/>
      <c r="P132" s="82"/>
      <c r="Q132" s="82"/>
      <c r="R132" s="82"/>
      <c r="S132" s="82"/>
      <c r="T132" s="82"/>
      <c r="U132" s="82"/>
    </row>
    <row r="133" spans="1:21" ht="27.6">
      <c r="A133" s="394" t="s">
        <v>2938</v>
      </c>
      <c r="B133" s="315" t="s">
        <v>220</v>
      </c>
      <c r="C133" s="292" t="s">
        <v>567</v>
      </c>
      <c r="D133" s="290" t="s">
        <v>5093</v>
      </c>
      <c r="E133" s="291" t="s">
        <v>3487</v>
      </c>
      <c r="F133" s="398">
        <v>10</v>
      </c>
      <c r="G133" s="304">
        <v>908.83816666666678</v>
      </c>
      <c r="H133" s="304">
        <v>244.45849999999999</v>
      </c>
      <c r="I133" s="311">
        <v>1153.2966666666669</v>
      </c>
      <c r="J133" s="323">
        <v>0.22226164190779008</v>
      </c>
      <c r="K133" s="306">
        <v>1409.63</v>
      </c>
      <c r="L133" s="397">
        <v>14096.3</v>
      </c>
      <c r="M133" s="82"/>
      <c r="N133" s="82"/>
      <c r="O133" s="82"/>
      <c r="P133" s="82"/>
      <c r="Q133" s="82"/>
      <c r="R133" s="82"/>
      <c r="S133" s="82"/>
      <c r="T133" s="82"/>
      <c r="U133" s="82"/>
    </row>
    <row r="134" spans="1:21" ht="41.4">
      <c r="A134" s="394" t="s">
        <v>2939</v>
      </c>
      <c r="B134" s="315" t="s">
        <v>220</v>
      </c>
      <c r="C134" s="292" t="s">
        <v>575</v>
      </c>
      <c r="D134" s="290" t="s">
        <v>4695</v>
      </c>
      <c r="E134" s="291" t="s">
        <v>3556</v>
      </c>
      <c r="F134" s="398">
        <v>13.86</v>
      </c>
      <c r="G134" s="304">
        <v>904.0686199999999</v>
      </c>
      <c r="H134" s="304">
        <v>120.10000000000001</v>
      </c>
      <c r="I134" s="311">
        <v>1024.1686199999999</v>
      </c>
      <c r="J134" s="323">
        <v>0.22226164190779008</v>
      </c>
      <c r="K134" s="306">
        <v>1251.8</v>
      </c>
      <c r="L134" s="397">
        <v>17349.95</v>
      </c>
      <c r="M134" s="82"/>
      <c r="N134" s="82"/>
      <c r="O134" s="82"/>
      <c r="P134" s="82"/>
      <c r="Q134" s="82"/>
      <c r="R134" s="82"/>
      <c r="S134" s="82"/>
      <c r="T134" s="82"/>
      <c r="U134" s="82"/>
    </row>
    <row r="135" spans="1:21" ht="27.6">
      <c r="A135" s="394" t="s">
        <v>2940</v>
      </c>
      <c r="B135" s="315" t="s">
        <v>220</v>
      </c>
      <c r="C135" s="292" t="s">
        <v>2941</v>
      </c>
      <c r="D135" s="290" t="s">
        <v>5109</v>
      </c>
      <c r="E135" s="291" t="s">
        <v>3556</v>
      </c>
      <c r="F135" s="398">
        <v>44</v>
      </c>
      <c r="G135" s="304">
        <v>312.4404057142857</v>
      </c>
      <c r="H135" s="304">
        <v>76.180000000000007</v>
      </c>
      <c r="I135" s="311">
        <v>388.62040571428571</v>
      </c>
      <c r="J135" s="323">
        <v>0.22226164190779008</v>
      </c>
      <c r="K135" s="306">
        <v>475</v>
      </c>
      <c r="L135" s="397">
        <v>20900</v>
      </c>
      <c r="M135" s="82"/>
      <c r="N135" s="82"/>
      <c r="O135" s="82"/>
      <c r="P135" s="82"/>
      <c r="Q135" s="82"/>
      <c r="R135" s="82"/>
      <c r="S135" s="82"/>
      <c r="T135" s="82"/>
      <c r="U135" s="82"/>
    </row>
    <row r="136" spans="1:21" ht="27.6">
      <c r="A136" s="394" t="s">
        <v>2942</v>
      </c>
      <c r="B136" s="315" t="s">
        <v>220</v>
      </c>
      <c r="C136" s="292" t="s">
        <v>579</v>
      </c>
      <c r="D136" s="290" t="s">
        <v>4697</v>
      </c>
      <c r="E136" s="291" t="s">
        <v>3556</v>
      </c>
      <c r="F136" s="398">
        <v>18.16</v>
      </c>
      <c r="G136" s="304">
        <v>904.0686199999999</v>
      </c>
      <c r="H136" s="304">
        <v>120.10000000000001</v>
      </c>
      <c r="I136" s="311">
        <v>1024.1686199999999</v>
      </c>
      <c r="J136" s="323">
        <v>0.22226164190779008</v>
      </c>
      <c r="K136" s="306">
        <v>1251.8</v>
      </c>
      <c r="L136" s="397">
        <v>22732.69</v>
      </c>
      <c r="M136" s="82"/>
      <c r="N136" s="82"/>
      <c r="O136" s="82"/>
      <c r="P136" s="82"/>
      <c r="Q136" s="82"/>
      <c r="R136" s="82"/>
      <c r="S136" s="82"/>
      <c r="T136" s="82"/>
      <c r="U136" s="82"/>
    </row>
    <row r="137" spans="1:21" ht="27.6">
      <c r="A137" s="394" t="s">
        <v>2943</v>
      </c>
      <c r="B137" s="315" t="s">
        <v>220</v>
      </c>
      <c r="C137" s="292" t="s">
        <v>2944</v>
      </c>
      <c r="D137" s="290" t="s">
        <v>5110</v>
      </c>
      <c r="E137" s="291" t="s">
        <v>3556</v>
      </c>
      <c r="F137" s="400">
        <v>3.8</v>
      </c>
      <c r="G137" s="304">
        <v>312.4404057142857</v>
      </c>
      <c r="H137" s="304">
        <v>76.180000000000007</v>
      </c>
      <c r="I137" s="311">
        <v>388.62040571428571</v>
      </c>
      <c r="J137" s="323">
        <v>0.22226164190779008</v>
      </c>
      <c r="K137" s="306">
        <v>475</v>
      </c>
      <c r="L137" s="397">
        <v>1805</v>
      </c>
      <c r="M137" s="82"/>
      <c r="N137" s="82"/>
      <c r="O137" s="82"/>
      <c r="P137" s="82"/>
      <c r="Q137" s="82"/>
      <c r="R137" s="82"/>
      <c r="S137" s="82"/>
      <c r="T137" s="82"/>
      <c r="U137" s="82"/>
    </row>
    <row r="138" spans="1:21">
      <c r="A138" s="387" t="s">
        <v>86</v>
      </c>
      <c r="B138" s="195"/>
      <c r="C138" s="195"/>
      <c r="D138" s="181" t="s">
        <v>2507</v>
      </c>
      <c r="E138" s="263"/>
      <c r="F138" s="361"/>
      <c r="G138" s="362"/>
      <c r="H138" s="362"/>
      <c r="I138" s="240"/>
      <c r="J138" s="241"/>
      <c r="K138" s="242"/>
      <c r="L138" s="188">
        <v>196979.33000000002</v>
      </c>
      <c r="M138" s="82"/>
      <c r="N138" s="82"/>
      <c r="O138" s="82"/>
      <c r="P138" s="82"/>
      <c r="Q138" s="82"/>
      <c r="R138" s="82"/>
      <c r="S138" s="82"/>
      <c r="T138" s="82"/>
      <c r="U138" s="82"/>
    </row>
    <row r="139" spans="1:21" ht="41.4">
      <c r="A139" s="394" t="s">
        <v>2945</v>
      </c>
      <c r="B139" s="395" t="s">
        <v>189</v>
      </c>
      <c r="C139" s="292">
        <v>87879</v>
      </c>
      <c r="D139" s="290" t="s">
        <v>4241</v>
      </c>
      <c r="E139" s="291" t="s">
        <v>4235</v>
      </c>
      <c r="F139" s="398">
        <v>925.5</v>
      </c>
      <c r="G139" s="306">
        <v>2.0500000000000003</v>
      </c>
      <c r="H139" s="306">
        <v>1.94</v>
      </c>
      <c r="I139" s="311">
        <v>3.99</v>
      </c>
      <c r="J139" s="323">
        <v>0.22226164190779008</v>
      </c>
      <c r="K139" s="306">
        <v>4.88</v>
      </c>
      <c r="L139" s="397">
        <v>4516.4399999999996</v>
      </c>
      <c r="M139" s="82"/>
      <c r="N139" s="82"/>
      <c r="O139" s="82"/>
      <c r="P139" s="82"/>
      <c r="Q139" s="82"/>
      <c r="R139" s="82"/>
      <c r="S139" s="82"/>
      <c r="T139" s="82"/>
      <c r="U139" s="82"/>
    </row>
    <row r="140" spans="1:21" ht="41.4">
      <c r="A140" s="394" t="s">
        <v>2946</v>
      </c>
      <c r="B140" s="395" t="s">
        <v>189</v>
      </c>
      <c r="C140" s="292">
        <v>87882</v>
      </c>
      <c r="D140" s="290" t="s">
        <v>4242</v>
      </c>
      <c r="E140" s="291" t="s">
        <v>4235</v>
      </c>
      <c r="F140" s="398">
        <v>212.37</v>
      </c>
      <c r="G140" s="306">
        <v>4.68</v>
      </c>
      <c r="H140" s="306">
        <v>0.99</v>
      </c>
      <c r="I140" s="311">
        <v>5.67</v>
      </c>
      <c r="J140" s="323">
        <v>0.22226164190779008</v>
      </c>
      <c r="K140" s="306">
        <v>6.93</v>
      </c>
      <c r="L140" s="397">
        <v>1471.72</v>
      </c>
      <c r="M140" s="82"/>
      <c r="N140" s="82"/>
      <c r="O140" s="82"/>
      <c r="P140" s="82"/>
      <c r="Q140" s="82"/>
      <c r="R140" s="82"/>
      <c r="S140" s="82"/>
      <c r="T140" s="82"/>
      <c r="U140" s="82"/>
    </row>
    <row r="141" spans="1:21" ht="41.4">
      <c r="A141" s="394" t="s">
        <v>2947</v>
      </c>
      <c r="B141" s="395" t="s">
        <v>189</v>
      </c>
      <c r="C141" s="292">
        <v>87904</v>
      </c>
      <c r="D141" s="290" t="s">
        <v>4243</v>
      </c>
      <c r="E141" s="291" t="s">
        <v>4235</v>
      </c>
      <c r="F141" s="398">
        <v>780.9</v>
      </c>
      <c r="G141" s="306">
        <v>3.5100000000000007</v>
      </c>
      <c r="H141" s="306">
        <v>6.13</v>
      </c>
      <c r="I141" s="311">
        <v>9.64</v>
      </c>
      <c r="J141" s="323">
        <v>0.22226164190779008</v>
      </c>
      <c r="K141" s="306">
        <v>11.78</v>
      </c>
      <c r="L141" s="397">
        <v>9199</v>
      </c>
      <c r="M141" s="82"/>
      <c r="N141" s="82"/>
      <c r="O141" s="82"/>
      <c r="P141" s="82"/>
      <c r="Q141" s="82"/>
      <c r="R141" s="82"/>
      <c r="S141" s="82"/>
      <c r="T141" s="82"/>
      <c r="U141" s="82"/>
    </row>
    <row r="142" spans="1:21" ht="55.2">
      <c r="A142" s="394" t="s">
        <v>2948</v>
      </c>
      <c r="B142" s="315" t="s">
        <v>189</v>
      </c>
      <c r="C142" s="292">
        <v>87531</v>
      </c>
      <c r="D142" s="290" t="s">
        <v>4238</v>
      </c>
      <c r="E142" s="291" t="s">
        <v>4235</v>
      </c>
      <c r="F142" s="398">
        <v>1234</v>
      </c>
      <c r="G142" s="304">
        <v>17.16</v>
      </c>
      <c r="H142" s="304">
        <v>14.48</v>
      </c>
      <c r="I142" s="311">
        <v>31.64</v>
      </c>
      <c r="J142" s="323">
        <v>0.22226164190779008</v>
      </c>
      <c r="K142" s="306">
        <v>38.67</v>
      </c>
      <c r="L142" s="397">
        <v>47718.78</v>
      </c>
      <c r="M142" s="82"/>
      <c r="N142" s="82"/>
      <c r="O142" s="82"/>
      <c r="P142" s="82"/>
      <c r="Q142" s="82"/>
      <c r="R142" s="82"/>
      <c r="S142" s="82"/>
      <c r="T142" s="82"/>
      <c r="U142" s="82"/>
    </row>
    <row r="143" spans="1:21" ht="41.4">
      <c r="A143" s="394" t="s">
        <v>2949</v>
      </c>
      <c r="B143" s="315" t="s">
        <v>189</v>
      </c>
      <c r="C143" s="292">
        <v>87775</v>
      </c>
      <c r="D143" s="290" t="s">
        <v>4240</v>
      </c>
      <c r="E143" s="291" t="s">
        <v>4235</v>
      </c>
      <c r="F143" s="398">
        <v>212.37</v>
      </c>
      <c r="G143" s="304">
        <v>25.1</v>
      </c>
      <c r="H143" s="304">
        <v>31.22</v>
      </c>
      <c r="I143" s="311">
        <v>56.32</v>
      </c>
      <c r="J143" s="323">
        <v>0.22226164190779008</v>
      </c>
      <c r="K143" s="306">
        <v>68.84</v>
      </c>
      <c r="L143" s="397">
        <v>14619.55</v>
      </c>
      <c r="M143" s="82"/>
      <c r="N143" s="82"/>
      <c r="O143" s="82"/>
      <c r="P143" s="82"/>
      <c r="Q143" s="82"/>
      <c r="R143" s="82"/>
      <c r="S143" s="82"/>
      <c r="T143" s="82"/>
      <c r="U143" s="82"/>
    </row>
    <row r="144" spans="1:21" ht="41.4">
      <c r="A144" s="394" t="s">
        <v>2950</v>
      </c>
      <c r="B144" s="315" t="s">
        <v>189</v>
      </c>
      <c r="C144" s="292">
        <v>87775</v>
      </c>
      <c r="D144" s="290" t="s">
        <v>4240</v>
      </c>
      <c r="E144" s="291" t="s">
        <v>4235</v>
      </c>
      <c r="F144" s="398">
        <v>780.9</v>
      </c>
      <c r="G144" s="304">
        <v>25.1</v>
      </c>
      <c r="H144" s="304">
        <v>31.22</v>
      </c>
      <c r="I144" s="311">
        <v>56.32</v>
      </c>
      <c r="J144" s="323">
        <v>0.22226164190779008</v>
      </c>
      <c r="K144" s="306">
        <v>68.84</v>
      </c>
      <c r="L144" s="397">
        <v>53757.16</v>
      </c>
      <c r="M144" s="82"/>
      <c r="N144" s="82"/>
      <c r="O144" s="82"/>
      <c r="P144" s="82"/>
      <c r="Q144" s="82"/>
      <c r="R144" s="82"/>
      <c r="S144" s="82"/>
      <c r="T144" s="82"/>
      <c r="U144" s="82"/>
    </row>
    <row r="145" spans="1:21" ht="27.6">
      <c r="A145" s="394" t="s">
        <v>2951</v>
      </c>
      <c r="B145" s="324" t="s">
        <v>484</v>
      </c>
      <c r="C145" s="292" t="s">
        <v>613</v>
      </c>
      <c r="D145" s="302" t="s">
        <v>4751</v>
      </c>
      <c r="E145" s="307" t="s">
        <v>4235</v>
      </c>
      <c r="F145" s="400">
        <v>355.54</v>
      </c>
      <c r="G145" s="308">
        <v>127</v>
      </c>
      <c r="H145" s="308">
        <v>24.18</v>
      </c>
      <c r="I145" s="311">
        <v>151.18</v>
      </c>
      <c r="J145" s="323">
        <v>0.22226164190779008</v>
      </c>
      <c r="K145" s="306">
        <v>184.78</v>
      </c>
      <c r="L145" s="397">
        <v>65696.679999999993</v>
      </c>
      <c r="M145" s="82"/>
      <c r="N145" s="82"/>
      <c r="O145" s="82"/>
      <c r="P145" s="82"/>
      <c r="Q145" s="82"/>
      <c r="R145" s="82"/>
      <c r="S145" s="82"/>
      <c r="T145" s="82"/>
      <c r="U145" s="82"/>
    </row>
    <row r="146" spans="1:21">
      <c r="A146" s="387" t="s">
        <v>87</v>
      </c>
      <c r="B146" s="195"/>
      <c r="C146" s="195"/>
      <c r="D146" s="181" t="s">
        <v>628</v>
      </c>
      <c r="E146" s="263"/>
      <c r="F146" s="361"/>
      <c r="G146" s="362"/>
      <c r="H146" s="362"/>
      <c r="I146" s="240"/>
      <c r="J146" s="241"/>
      <c r="K146" s="242"/>
      <c r="L146" s="188">
        <v>334991.31</v>
      </c>
      <c r="M146" s="82"/>
      <c r="N146" s="82"/>
      <c r="O146" s="82"/>
      <c r="P146" s="82"/>
      <c r="Q146" s="82"/>
      <c r="R146" s="82"/>
      <c r="S146" s="82"/>
      <c r="T146" s="82"/>
      <c r="U146" s="82"/>
    </row>
    <row r="147" spans="1:21">
      <c r="A147" s="394" t="s">
        <v>2952</v>
      </c>
      <c r="B147" s="316" t="s">
        <v>193</v>
      </c>
      <c r="C147" s="292" t="s">
        <v>2953</v>
      </c>
      <c r="D147" s="290" t="s">
        <v>4583</v>
      </c>
      <c r="E147" s="291" t="s">
        <v>4236</v>
      </c>
      <c r="F147" s="398">
        <v>1828.06</v>
      </c>
      <c r="G147" s="304">
        <v>11.14</v>
      </c>
      <c r="H147" s="304">
        <v>23.87</v>
      </c>
      <c r="I147" s="311">
        <v>35.010000000000005</v>
      </c>
      <c r="J147" s="323">
        <v>0.22226164190779008</v>
      </c>
      <c r="K147" s="306">
        <v>42.79</v>
      </c>
      <c r="L147" s="397">
        <v>78222.69</v>
      </c>
      <c r="M147" s="82"/>
      <c r="N147" s="82"/>
      <c r="O147" s="82"/>
      <c r="P147" s="82"/>
      <c r="Q147" s="82"/>
      <c r="R147" s="82"/>
      <c r="S147" s="82"/>
      <c r="T147" s="82"/>
      <c r="U147" s="82"/>
    </row>
    <row r="148" spans="1:21" ht="41.4">
      <c r="A148" s="394" t="s">
        <v>2954</v>
      </c>
      <c r="B148" s="315" t="s">
        <v>189</v>
      </c>
      <c r="C148" s="292">
        <v>87630</v>
      </c>
      <c r="D148" s="290" t="s">
        <v>4239</v>
      </c>
      <c r="E148" s="291" t="s">
        <v>4235</v>
      </c>
      <c r="F148" s="398">
        <v>126.49</v>
      </c>
      <c r="G148" s="304">
        <v>24.379999999999995</v>
      </c>
      <c r="H148" s="304">
        <v>10.53</v>
      </c>
      <c r="I148" s="311">
        <v>34.909999999999997</v>
      </c>
      <c r="J148" s="323">
        <v>0.22226164190779008</v>
      </c>
      <c r="K148" s="306">
        <v>42.67</v>
      </c>
      <c r="L148" s="397">
        <v>5397.33</v>
      </c>
      <c r="M148" s="82"/>
      <c r="N148" s="82"/>
      <c r="O148" s="82"/>
      <c r="P148" s="82"/>
      <c r="Q148" s="82"/>
      <c r="R148" s="82"/>
      <c r="S148" s="82"/>
      <c r="T148" s="82"/>
      <c r="U148" s="82"/>
    </row>
    <row r="149" spans="1:21" ht="55.2">
      <c r="A149" s="394" t="s">
        <v>2955</v>
      </c>
      <c r="B149" s="315" t="s">
        <v>484</v>
      </c>
      <c r="C149" s="292" t="s">
        <v>631</v>
      </c>
      <c r="D149" s="290" t="s">
        <v>4756</v>
      </c>
      <c r="E149" s="291" t="s">
        <v>4235</v>
      </c>
      <c r="F149" s="398">
        <v>126.49</v>
      </c>
      <c r="G149" s="304">
        <v>170.78</v>
      </c>
      <c r="H149" s="304">
        <v>19.29</v>
      </c>
      <c r="I149" s="311">
        <v>190.07</v>
      </c>
      <c r="J149" s="323">
        <v>0.22226164190779008</v>
      </c>
      <c r="K149" s="306">
        <v>232.32</v>
      </c>
      <c r="L149" s="397">
        <v>29386.16</v>
      </c>
      <c r="M149" s="82"/>
      <c r="N149" s="82"/>
      <c r="O149" s="82"/>
      <c r="P149" s="82"/>
      <c r="Q149" s="82"/>
      <c r="R149" s="82"/>
      <c r="S149" s="82"/>
      <c r="T149" s="82"/>
      <c r="U149" s="82"/>
    </row>
    <row r="150" spans="1:21" ht="41.4">
      <c r="A150" s="394" t="s">
        <v>2956</v>
      </c>
      <c r="B150" s="315" t="s">
        <v>189</v>
      </c>
      <c r="C150" s="292">
        <v>103075</v>
      </c>
      <c r="D150" s="290" t="s">
        <v>4559</v>
      </c>
      <c r="E150" s="291" t="s">
        <v>4235</v>
      </c>
      <c r="F150" s="398">
        <v>684</v>
      </c>
      <c r="G150" s="304">
        <v>178.8</v>
      </c>
      <c r="H150" s="304">
        <v>19.07</v>
      </c>
      <c r="I150" s="311">
        <v>197.87</v>
      </c>
      <c r="J150" s="323">
        <v>0.22226164190779008</v>
      </c>
      <c r="K150" s="306">
        <v>241.85</v>
      </c>
      <c r="L150" s="397">
        <v>165425.4</v>
      </c>
      <c r="M150" s="82"/>
      <c r="N150" s="82"/>
      <c r="O150" s="82"/>
      <c r="P150" s="82"/>
      <c r="Q150" s="82"/>
      <c r="R150" s="82"/>
      <c r="S150" s="82"/>
      <c r="T150" s="82"/>
      <c r="U150" s="82"/>
    </row>
    <row r="151" spans="1:21" ht="27.6">
      <c r="A151" s="394" t="s">
        <v>2957</v>
      </c>
      <c r="B151" s="324" t="s">
        <v>189</v>
      </c>
      <c r="C151" s="293">
        <v>98680</v>
      </c>
      <c r="D151" s="302" t="s">
        <v>4528</v>
      </c>
      <c r="E151" s="307" t="s">
        <v>4235</v>
      </c>
      <c r="F151" s="400">
        <v>1046.24</v>
      </c>
      <c r="G151" s="308">
        <v>29.759999999999998</v>
      </c>
      <c r="H151" s="308">
        <v>14.47</v>
      </c>
      <c r="I151" s="311">
        <v>44.23</v>
      </c>
      <c r="J151" s="323">
        <v>0.22226164190779008</v>
      </c>
      <c r="K151" s="306">
        <v>54.06</v>
      </c>
      <c r="L151" s="397">
        <v>56559.73</v>
      </c>
      <c r="M151" s="82"/>
      <c r="N151" s="82"/>
      <c r="O151" s="82"/>
      <c r="P151" s="82"/>
      <c r="Q151" s="82"/>
      <c r="R151" s="82"/>
      <c r="S151" s="82"/>
      <c r="T151" s="82"/>
      <c r="U151" s="82"/>
    </row>
    <row r="152" spans="1:21">
      <c r="A152" s="387" t="s">
        <v>88</v>
      </c>
      <c r="B152" s="195"/>
      <c r="C152" s="195"/>
      <c r="D152" s="181" t="s">
        <v>651</v>
      </c>
      <c r="E152" s="263"/>
      <c r="F152" s="361"/>
      <c r="G152" s="362"/>
      <c r="H152" s="362"/>
      <c r="I152" s="240"/>
      <c r="J152" s="241"/>
      <c r="K152" s="242"/>
      <c r="L152" s="188">
        <v>8676.35</v>
      </c>
      <c r="M152" s="82"/>
      <c r="N152" s="82"/>
      <c r="O152" s="82"/>
      <c r="P152" s="82"/>
      <c r="Q152" s="82"/>
      <c r="R152" s="82"/>
      <c r="S152" s="82"/>
      <c r="T152" s="82"/>
      <c r="U152" s="82"/>
    </row>
    <row r="153" spans="1:21" ht="41.4">
      <c r="A153" s="394" t="s">
        <v>2958</v>
      </c>
      <c r="B153" s="315" t="s">
        <v>484</v>
      </c>
      <c r="C153" s="292" t="s">
        <v>653</v>
      </c>
      <c r="D153" s="290" t="s">
        <v>4744</v>
      </c>
      <c r="E153" s="291" t="s">
        <v>4235</v>
      </c>
      <c r="F153" s="400">
        <v>14.69</v>
      </c>
      <c r="G153" s="304">
        <v>462.79</v>
      </c>
      <c r="H153" s="304">
        <v>20.440000000000001</v>
      </c>
      <c r="I153" s="311">
        <v>483.23</v>
      </c>
      <c r="J153" s="323">
        <v>0.22226164190779008</v>
      </c>
      <c r="K153" s="306">
        <v>590.63</v>
      </c>
      <c r="L153" s="397">
        <v>8676.35</v>
      </c>
      <c r="M153" s="82"/>
      <c r="N153" s="82"/>
      <c r="O153" s="82"/>
      <c r="P153" s="82"/>
      <c r="Q153" s="82"/>
      <c r="R153" s="82"/>
      <c r="S153" s="82"/>
      <c r="T153" s="82"/>
      <c r="U153" s="82"/>
    </row>
    <row r="154" spans="1:21">
      <c r="A154" s="387" t="s">
        <v>89</v>
      </c>
      <c r="B154" s="195"/>
      <c r="C154" s="195"/>
      <c r="D154" s="181" t="s">
        <v>664</v>
      </c>
      <c r="E154" s="182"/>
      <c r="F154" s="370"/>
      <c r="G154" s="238"/>
      <c r="H154" s="238"/>
      <c r="I154" s="240"/>
      <c r="J154" s="241"/>
      <c r="K154" s="242"/>
      <c r="L154" s="188">
        <v>23039.59</v>
      </c>
      <c r="M154" s="82"/>
      <c r="N154" s="82"/>
      <c r="O154" s="82"/>
      <c r="P154" s="82"/>
      <c r="Q154" s="82"/>
      <c r="R154" s="82"/>
      <c r="S154" s="82"/>
      <c r="T154" s="82"/>
      <c r="U154" s="82"/>
    </row>
    <row r="155" spans="1:21">
      <c r="A155" s="394" t="s">
        <v>2959</v>
      </c>
      <c r="B155" s="315" t="s">
        <v>484</v>
      </c>
      <c r="C155" s="292" t="s">
        <v>674</v>
      </c>
      <c r="D155" s="290" t="s">
        <v>4765</v>
      </c>
      <c r="E155" s="291" t="s">
        <v>3556</v>
      </c>
      <c r="F155" s="398">
        <v>65.45</v>
      </c>
      <c r="G155" s="304">
        <v>97.57</v>
      </c>
      <c r="H155" s="304">
        <v>11.98</v>
      </c>
      <c r="I155" s="311">
        <v>109.55</v>
      </c>
      <c r="J155" s="323">
        <v>0.22226164190779008</v>
      </c>
      <c r="K155" s="306">
        <v>133.9</v>
      </c>
      <c r="L155" s="397">
        <v>8763.76</v>
      </c>
      <c r="M155" s="82"/>
      <c r="N155" s="82"/>
      <c r="O155" s="82"/>
      <c r="P155" s="82"/>
      <c r="Q155" s="82"/>
      <c r="R155" s="82"/>
      <c r="S155" s="82"/>
      <c r="T155" s="82"/>
      <c r="U155" s="82"/>
    </row>
    <row r="156" spans="1:21">
      <c r="A156" s="394" t="s">
        <v>2960</v>
      </c>
      <c r="B156" s="315" t="s">
        <v>484</v>
      </c>
      <c r="C156" s="292" t="s">
        <v>2961</v>
      </c>
      <c r="D156" s="290" t="s">
        <v>4779</v>
      </c>
      <c r="E156" s="291" t="s">
        <v>3556</v>
      </c>
      <c r="F156" s="398">
        <v>39.450000000000003</v>
      </c>
      <c r="G156" s="304">
        <v>117.8</v>
      </c>
      <c r="H156" s="304">
        <v>11.98</v>
      </c>
      <c r="I156" s="311">
        <v>129.78</v>
      </c>
      <c r="J156" s="323">
        <v>0.22226164190779008</v>
      </c>
      <c r="K156" s="306">
        <v>158.63</v>
      </c>
      <c r="L156" s="397">
        <v>6257.95</v>
      </c>
      <c r="M156" s="82"/>
      <c r="N156" s="82"/>
      <c r="O156" s="82"/>
      <c r="P156" s="82"/>
      <c r="Q156" s="82"/>
      <c r="R156" s="82"/>
      <c r="S156" s="82"/>
      <c r="T156" s="82"/>
      <c r="U156" s="82"/>
    </row>
    <row r="157" spans="1:21">
      <c r="A157" s="394" t="s">
        <v>2962</v>
      </c>
      <c r="B157" s="315" t="s">
        <v>484</v>
      </c>
      <c r="C157" s="292" t="s">
        <v>678</v>
      </c>
      <c r="D157" s="290" t="s">
        <v>4766</v>
      </c>
      <c r="E157" s="291" t="s">
        <v>3556</v>
      </c>
      <c r="F157" s="398">
        <v>13.6</v>
      </c>
      <c r="G157" s="304">
        <v>90.93</v>
      </c>
      <c r="H157" s="304">
        <v>11.98</v>
      </c>
      <c r="I157" s="311">
        <v>102.91000000000001</v>
      </c>
      <c r="J157" s="323">
        <v>0.22226164190779008</v>
      </c>
      <c r="K157" s="306">
        <v>125.78</v>
      </c>
      <c r="L157" s="397">
        <v>1710.61</v>
      </c>
      <c r="M157" s="82"/>
      <c r="N157" s="82"/>
      <c r="O157" s="82"/>
      <c r="P157" s="82"/>
      <c r="Q157" s="82"/>
      <c r="R157" s="82"/>
      <c r="S157" s="82"/>
      <c r="T157" s="82"/>
      <c r="U157" s="82"/>
    </row>
    <row r="158" spans="1:21" ht="27.6">
      <c r="A158" s="394" t="s">
        <v>2963</v>
      </c>
      <c r="B158" s="315" t="s">
        <v>484</v>
      </c>
      <c r="C158" s="292" t="s">
        <v>682</v>
      </c>
      <c r="D158" s="290" t="s">
        <v>4768</v>
      </c>
      <c r="E158" s="291" t="s">
        <v>3556</v>
      </c>
      <c r="F158" s="400">
        <v>39.450000000000003</v>
      </c>
      <c r="G158" s="304">
        <v>118.83</v>
      </c>
      <c r="H158" s="304">
        <v>11.98</v>
      </c>
      <c r="I158" s="311">
        <v>130.81</v>
      </c>
      <c r="J158" s="323">
        <v>0.22226164190779008</v>
      </c>
      <c r="K158" s="306">
        <v>159.88</v>
      </c>
      <c r="L158" s="397">
        <v>6307.27</v>
      </c>
      <c r="M158" s="82"/>
      <c r="N158" s="82"/>
      <c r="O158" s="82"/>
      <c r="P158" s="82"/>
      <c r="Q158" s="82"/>
      <c r="R158" s="82"/>
      <c r="S158" s="82"/>
      <c r="T158" s="82"/>
      <c r="U158" s="82"/>
    </row>
    <row r="159" spans="1:21">
      <c r="A159" s="387" t="s">
        <v>90</v>
      </c>
      <c r="B159" s="195"/>
      <c r="C159" s="195"/>
      <c r="D159" s="181" t="s">
        <v>687</v>
      </c>
      <c r="E159" s="182"/>
      <c r="F159" s="370"/>
      <c r="G159" s="238"/>
      <c r="H159" s="238"/>
      <c r="I159" s="240"/>
      <c r="J159" s="241"/>
      <c r="K159" s="242"/>
      <c r="L159" s="188">
        <v>137056.23000000001</v>
      </c>
      <c r="M159" s="82"/>
      <c r="N159" s="82"/>
      <c r="O159" s="82"/>
      <c r="P159" s="82"/>
      <c r="Q159" s="82"/>
      <c r="R159" s="82"/>
      <c r="S159" s="82"/>
      <c r="T159" s="82"/>
      <c r="U159" s="82"/>
    </row>
    <row r="160" spans="1:21" ht="41.4">
      <c r="A160" s="394" t="s">
        <v>2964</v>
      </c>
      <c r="B160" s="315" t="s">
        <v>220</v>
      </c>
      <c r="C160" s="292" t="s">
        <v>689</v>
      </c>
      <c r="D160" s="290" t="s">
        <v>4718</v>
      </c>
      <c r="E160" s="291" t="s">
        <v>4570</v>
      </c>
      <c r="F160" s="398">
        <v>11</v>
      </c>
      <c r="G160" s="304">
        <v>823.71</v>
      </c>
      <c r="H160" s="304">
        <v>37.04</v>
      </c>
      <c r="I160" s="311">
        <v>860.75</v>
      </c>
      <c r="J160" s="323">
        <v>0.22226164190779008</v>
      </c>
      <c r="K160" s="306">
        <v>1052.06</v>
      </c>
      <c r="L160" s="397">
        <v>11572.66</v>
      </c>
      <c r="M160" s="82"/>
      <c r="N160" s="82"/>
      <c r="O160" s="82"/>
      <c r="P160" s="82"/>
      <c r="Q160" s="82"/>
      <c r="R160" s="82"/>
      <c r="S160" s="82"/>
      <c r="T160" s="82"/>
      <c r="U160" s="82"/>
    </row>
    <row r="161" spans="1:21" ht="41.4">
      <c r="A161" s="394" t="s">
        <v>2965</v>
      </c>
      <c r="B161" s="315" t="s">
        <v>484</v>
      </c>
      <c r="C161" s="292" t="s">
        <v>691</v>
      </c>
      <c r="D161" s="290" t="s">
        <v>4719</v>
      </c>
      <c r="E161" s="291" t="s">
        <v>4570</v>
      </c>
      <c r="F161" s="398">
        <v>2</v>
      </c>
      <c r="G161" s="304">
        <v>1135.1600000000001</v>
      </c>
      <c r="H161" s="304">
        <v>23.67</v>
      </c>
      <c r="I161" s="311">
        <v>1158.8300000000002</v>
      </c>
      <c r="J161" s="323">
        <v>0.22226164190779008</v>
      </c>
      <c r="K161" s="306">
        <v>1416.39</v>
      </c>
      <c r="L161" s="397">
        <v>2832.78</v>
      </c>
      <c r="M161" s="82"/>
      <c r="N161" s="82"/>
      <c r="O161" s="82"/>
      <c r="P161" s="82"/>
      <c r="Q161" s="82"/>
      <c r="R161" s="82"/>
      <c r="S161" s="82"/>
      <c r="T161" s="82"/>
      <c r="U161" s="82"/>
    </row>
    <row r="162" spans="1:21" ht="27.6">
      <c r="A162" s="394" t="s">
        <v>2966</v>
      </c>
      <c r="B162" s="315" t="s">
        <v>484</v>
      </c>
      <c r="C162" s="292" t="s">
        <v>694</v>
      </c>
      <c r="D162" s="290" t="s">
        <v>4740</v>
      </c>
      <c r="E162" s="291" t="s">
        <v>3487</v>
      </c>
      <c r="F162" s="398">
        <v>2</v>
      </c>
      <c r="G162" s="304">
        <v>388.14</v>
      </c>
      <c r="H162" s="304">
        <v>22.22</v>
      </c>
      <c r="I162" s="311">
        <v>410.36</v>
      </c>
      <c r="J162" s="323">
        <v>0.22226164190779008</v>
      </c>
      <c r="K162" s="306">
        <v>501.57</v>
      </c>
      <c r="L162" s="397">
        <v>1003.14</v>
      </c>
      <c r="M162" s="82"/>
      <c r="N162" s="82"/>
      <c r="O162" s="82"/>
      <c r="P162" s="82"/>
      <c r="Q162" s="82"/>
      <c r="R162" s="82"/>
      <c r="S162" s="82"/>
      <c r="T162" s="82"/>
      <c r="U162" s="82"/>
    </row>
    <row r="163" spans="1:21" ht="27.6">
      <c r="A163" s="394" t="s">
        <v>2967</v>
      </c>
      <c r="B163" s="315" t="s">
        <v>484</v>
      </c>
      <c r="C163" s="292" t="s">
        <v>696</v>
      </c>
      <c r="D163" s="290" t="s">
        <v>4714</v>
      </c>
      <c r="E163" s="291" t="s">
        <v>4570</v>
      </c>
      <c r="F163" s="398">
        <v>11</v>
      </c>
      <c r="G163" s="304">
        <v>208.8</v>
      </c>
      <c r="H163" s="304">
        <v>29.11</v>
      </c>
      <c r="I163" s="311">
        <v>237.91000000000003</v>
      </c>
      <c r="J163" s="323">
        <v>0.22226164190779008</v>
      </c>
      <c r="K163" s="306">
        <v>290.79000000000002</v>
      </c>
      <c r="L163" s="397">
        <v>3198.69</v>
      </c>
      <c r="M163" s="82"/>
      <c r="N163" s="82"/>
      <c r="O163" s="82"/>
      <c r="P163" s="82"/>
      <c r="Q163" s="82"/>
      <c r="R163" s="82"/>
      <c r="S163" s="82"/>
      <c r="T163" s="82"/>
      <c r="U163" s="82"/>
    </row>
    <row r="164" spans="1:21" ht="27.6">
      <c r="A164" s="394" t="s">
        <v>2968</v>
      </c>
      <c r="B164" s="315" t="s">
        <v>484</v>
      </c>
      <c r="C164" s="292" t="s">
        <v>698</v>
      </c>
      <c r="D164" s="290" t="s">
        <v>4720</v>
      </c>
      <c r="E164" s="291" t="s">
        <v>4570</v>
      </c>
      <c r="F164" s="398">
        <v>2</v>
      </c>
      <c r="G164" s="403">
        <v>506.21</v>
      </c>
      <c r="H164" s="403">
        <v>26.14</v>
      </c>
      <c r="I164" s="311">
        <v>532.35</v>
      </c>
      <c r="J164" s="323">
        <v>0.22226164190779008</v>
      </c>
      <c r="K164" s="306">
        <v>650.66999999999996</v>
      </c>
      <c r="L164" s="397">
        <v>1301.3399999999999</v>
      </c>
      <c r="M164" s="82"/>
      <c r="N164" s="82"/>
      <c r="O164" s="82"/>
      <c r="P164" s="82"/>
      <c r="Q164" s="82"/>
      <c r="R164" s="82"/>
      <c r="S164" s="82"/>
      <c r="T164" s="82"/>
      <c r="U164" s="82"/>
    </row>
    <row r="165" spans="1:21" ht="27.6">
      <c r="A165" s="394" t="s">
        <v>2969</v>
      </c>
      <c r="B165" s="315" t="s">
        <v>484</v>
      </c>
      <c r="C165" s="292" t="s">
        <v>700</v>
      </c>
      <c r="D165" s="290" t="s">
        <v>4715</v>
      </c>
      <c r="E165" s="291" t="s">
        <v>4578</v>
      </c>
      <c r="F165" s="398">
        <v>12</v>
      </c>
      <c r="G165" s="304">
        <v>559.21</v>
      </c>
      <c r="H165" s="304">
        <v>36.869999999999997</v>
      </c>
      <c r="I165" s="311">
        <v>596.08000000000004</v>
      </c>
      <c r="J165" s="323">
        <v>0.22226164190779008</v>
      </c>
      <c r="K165" s="306">
        <v>728.57</v>
      </c>
      <c r="L165" s="397">
        <v>8742.84</v>
      </c>
      <c r="M165" s="82"/>
      <c r="N165" s="82"/>
      <c r="O165" s="82"/>
      <c r="P165" s="82"/>
      <c r="Q165" s="82"/>
      <c r="R165" s="82"/>
      <c r="S165" s="82"/>
      <c r="T165" s="82"/>
      <c r="U165" s="82"/>
    </row>
    <row r="166" spans="1:21" ht="27.6">
      <c r="A166" s="394" t="s">
        <v>2970</v>
      </c>
      <c r="B166" s="315" t="s">
        <v>220</v>
      </c>
      <c r="C166" s="292" t="s">
        <v>704</v>
      </c>
      <c r="D166" s="290" t="s">
        <v>4717</v>
      </c>
      <c r="E166" s="291" t="s">
        <v>3487</v>
      </c>
      <c r="F166" s="398">
        <v>12</v>
      </c>
      <c r="G166" s="304">
        <v>378.09</v>
      </c>
      <c r="H166" s="304">
        <v>18.52</v>
      </c>
      <c r="I166" s="311">
        <v>396.60999999999996</v>
      </c>
      <c r="J166" s="323">
        <v>0.22226164190779008</v>
      </c>
      <c r="K166" s="306">
        <v>484.76</v>
      </c>
      <c r="L166" s="397">
        <v>5817.12</v>
      </c>
      <c r="M166" s="82"/>
      <c r="N166" s="82"/>
      <c r="O166" s="82"/>
      <c r="P166" s="82"/>
      <c r="Q166" s="82"/>
      <c r="R166" s="82"/>
      <c r="S166" s="82"/>
      <c r="T166" s="82"/>
      <c r="U166" s="82"/>
    </row>
    <row r="167" spans="1:21" ht="41.4">
      <c r="A167" s="394" t="s">
        <v>2971</v>
      </c>
      <c r="B167" s="315" t="s">
        <v>484</v>
      </c>
      <c r="C167" s="292" t="s">
        <v>706</v>
      </c>
      <c r="D167" s="290" t="s">
        <v>4721</v>
      </c>
      <c r="E167" s="291" t="s">
        <v>4570</v>
      </c>
      <c r="F167" s="398">
        <v>2</v>
      </c>
      <c r="G167" s="304">
        <v>884.13</v>
      </c>
      <c r="H167" s="304">
        <v>27.28</v>
      </c>
      <c r="I167" s="311">
        <v>911.41</v>
      </c>
      <c r="J167" s="323">
        <v>0.22226164190779008</v>
      </c>
      <c r="K167" s="306">
        <v>1113.98</v>
      </c>
      <c r="L167" s="397">
        <v>2227.96</v>
      </c>
      <c r="M167" s="82"/>
      <c r="N167" s="82"/>
      <c r="O167" s="82"/>
      <c r="P167" s="82"/>
      <c r="Q167" s="82"/>
      <c r="R167" s="82"/>
      <c r="S167" s="82"/>
      <c r="T167" s="82"/>
      <c r="U167" s="82"/>
    </row>
    <row r="168" spans="1:21" ht="27.6">
      <c r="A168" s="394" t="s">
        <v>2972</v>
      </c>
      <c r="B168" s="315" t="s">
        <v>484</v>
      </c>
      <c r="C168" s="292" t="s">
        <v>708</v>
      </c>
      <c r="D168" s="290" t="s">
        <v>4722</v>
      </c>
      <c r="E168" s="291" t="s">
        <v>3487</v>
      </c>
      <c r="F168" s="398">
        <v>2</v>
      </c>
      <c r="G168" s="304">
        <v>639.9</v>
      </c>
      <c r="H168" s="304">
        <v>18.52</v>
      </c>
      <c r="I168" s="311">
        <v>658.42</v>
      </c>
      <c r="J168" s="323">
        <v>0.22226164190779008</v>
      </c>
      <c r="K168" s="306">
        <v>804.76</v>
      </c>
      <c r="L168" s="397">
        <v>1609.52</v>
      </c>
      <c r="M168" s="82"/>
      <c r="N168" s="82"/>
      <c r="O168" s="82"/>
      <c r="P168" s="82"/>
      <c r="Q168" s="82"/>
      <c r="R168" s="82"/>
      <c r="S168" s="82"/>
      <c r="T168" s="82"/>
      <c r="U168" s="82"/>
    </row>
    <row r="169" spans="1:21" ht="41.4">
      <c r="A169" s="394" t="s">
        <v>2973</v>
      </c>
      <c r="B169" s="315" t="s">
        <v>484</v>
      </c>
      <c r="C169" s="292" t="s">
        <v>710</v>
      </c>
      <c r="D169" s="290" t="s">
        <v>4716</v>
      </c>
      <c r="E169" s="291" t="s">
        <v>3487</v>
      </c>
      <c r="F169" s="398">
        <v>2</v>
      </c>
      <c r="G169" s="304">
        <v>970.59</v>
      </c>
      <c r="H169" s="304">
        <v>122.5</v>
      </c>
      <c r="I169" s="311">
        <v>1093.0900000000001</v>
      </c>
      <c r="J169" s="323">
        <v>0.22226164190779008</v>
      </c>
      <c r="K169" s="306">
        <v>1336.04</v>
      </c>
      <c r="L169" s="397">
        <v>2672.08</v>
      </c>
      <c r="M169" s="82"/>
      <c r="N169" s="82"/>
      <c r="O169" s="82"/>
      <c r="P169" s="82"/>
      <c r="Q169" s="82"/>
      <c r="R169" s="82"/>
      <c r="S169" s="82"/>
      <c r="T169" s="82"/>
      <c r="U169" s="82"/>
    </row>
    <row r="170" spans="1:21" ht="41.4">
      <c r="A170" s="394" t="s">
        <v>2974</v>
      </c>
      <c r="B170" s="315" t="s">
        <v>484</v>
      </c>
      <c r="C170" s="292" t="s">
        <v>712</v>
      </c>
      <c r="D170" s="290" t="s">
        <v>4723</v>
      </c>
      <c r="E170" s="291" t="s">
        <v>4578</v>
      </c>
      <c r="F170" s="398">
        <v>1</v>
      </c>
      <c r="G170" s="304">
        <v>1476.97</v>
      </c>
      <c r="H170" s="304">
        <v>60.16</v>
      </c>
      <c r="I170" s="311">
        <v>1537.13</v>
      </c>
      <c r="J170" s="323">
        <v>0.22226164190779008</v>
      </c>
      <c r="K170" s="306">
        <v>1878.78</v>
      </c>
      <c r="L170" s="397">
        <v>1878.78</v>
      </c>
      <c r="M170" s="82"/>
      <c r="N170" s="82"/>
      <c r="O170" s="82"/>
      <c r="P170" s="82"/>
      <c r="Q170" s="82"/>
      <c r="R170" s="82"/>
      <c r="S170" s="82"/>
      <c r="T170" s="82"/>
      <c r="U170" s="82"/>
    </row>
    <row r="171" spans="1:21" ht="27.6">
      <c r="A171" s="394" t="s">
        <v>2975</v>
      </c>
      <c r="B171" s="316" t="s">
        <v>193</v>
      </c>
      <c r="C171" s="292" t="s">
        <v>714</v>
      </c>
      <c r="D171" s="290" t="s">
        <v>4724</v>
      </c>
      <c r="E171" s="291" t="s">
        <v>3487</v>
      </c>
      <c r="F171" s="398">
        <v>13</v>
      </c>
      <c r="G171" s="304">
        <v>41.15</v>
      </c>
      <c r="H171" s="304">
        <v>7.84</v>
      </c>
      <c r="I171" s="311">
        <v>48.989999999999995</v>
      </c>
      <c r="J171" s="323">
        <v>0.22226164190779008</v>
      </c>
      <c r="K171" s="306">
        <v>59.88</v>
      </c>
      <c r="L171" s="397">
        <v>778.44</v>
      </c>
      <c r="M171" s="82"/>
      <c r="N171" s="82"/>
      <c r="O171" s="82"/>
      <c r="P171" s="82"/>
      <c r="Q171" s="82"/>
      <c r="R171" s="82"/>
      <c r="S171" s="82"/>
      <c r="T171" s="82"/>
      <c r="U171" s="82"/>
    </row>
    <row r="172" spans="1:21">
      <c r="A172" s="394" t="s">
        <v>2976</v>
      </c>
      <c r="B172" s="315" t="s">
        <v>484</v>
      </c>
      <c r="C172" s="292" t="s">
        <v>716</v>
      </c>
      <c r="D172" s="290" t="s">
        <v>4738</v>
      </c>
      <c r="E172" s="291" t="s">
        <v>3487</v>
      </c>
      <c r="F172" s="398">
        <v>23</v>
      </c>
      <c r="G172" s="304">
        <v>165.23</v>
      </c>
      <c r="H172" s="304">
        <v>19.14</v>
      </c>
      <c r="I172" s="311">
        <v>184.37</v>
      </c>
      <c r="J172" s="323">
        <v>0.22226164190779008</v>
      </c>
      <c r="K172" s="306">
        <v>225.35</v>
      </c>
      <c r="L172" s="397">
        <v>5183.05</v>
      </c>
      <c r="M172" s="82"/>
      <c r="N172" s="82"/>
      <c r="O172" s="82"/>
      <c r="P172" s="82"/>
      <c r="Q172" s="82"/>
      <c r="R172" s="82"/>
      <c r="S172" s="82"/>
      <c r="T172" s="82"/>
      <c r="U172" s="82"/>
    </row>
    <row r="173" spans="1:21" ht="27.6">
      <c r="A173" s="394" t="s">
        <v>2977</v>
      </c>
      <c r="B173" s="315" t="s">
        <v>189</v>
      </c>
      <c r="C173" s="292">
        <v>95547</v>
      </c>
      <c r="D173" s="290" t="s">
        <v>4438</v>
      </c>
      <c r="E173" s="291" t="s">
        <v>3487</v>
      </c>
      <c r="F173" s="398">
        <v>10</v>
      </c>
      <c r="G173" s="304">
        <v>40.01</v>
      </c>
      <c r="H173" s="304">
        <v>8.3800000000000008</v>
      </c>
      <c r="I173" s="311">
        <v>48.39</v>
      </c>
      <c r="J173" s="323">
        <v>0.22226164190779008</v>
      </c>
      <c r="K173" s="306">
        <v>59.15</v>
      </c>
      <c r="L173" s="397">
        <v>591.5</v>
      </c>
      <c r="M173" s="82"/>
      <c r="N173" s="82"/>
      <c r="O173" s="82"/>
      <c r="P173" s="82"/>
      <c r="Q173" s="82"/>
      <c r="R173" s="82"/>
      <c r="S173" s="82"/>
      <c r="T173" s="82"/>
      <c r="U173" s="82"/>
    </row>
    <row r="174" spans="1:21" ht="27.6">
      <c r="A174" s="394" t="s">
        <v>2978</v>
      </c>
      <c r="B174" s="316" t="s">
        <v>193</v>
      </c>
      <c r="C174" s="292" t="s">
        <v>719</v>
      </c>
      <c r="D174" s="290" t="s">
        <v>4725</v>
      </c>
      <c r="E174" s="291" t="s">
        <v>3487</v>
      </c>
      <c r="F174" s="398">
        <v>10</v>
      </c>
      <c r="G174" s="304">
        <v>41.15</v>
      </c>
      <c r="H174" s="304">
        <v>7.84</v>
      </c>
      <c r="I174" s="311">
        <v>48.989999999999995</v>
      </c>
      <c r="J174" s="323">
        <v>0.22226164190779008</v>
      </c>
      <c r="K174" s="306">
        <v>59.88</v>
      </c>
      <c r="L174" s="397">
        <v>598.79999999999995</v>
      </c>
      <c r="M174" s="82"/>
      <c r="N174" s="82"/>
      <c r="O174" s="82"/>
      <c r="P174" s="82"/>
      <c r="Q174" s="82"/>
      <c r="R174" s="82"/>
      <c r="S174" s="82"/>
      <c r="T174" s="82"/>
      <c r="U174" s="82"/>
    </row>
    <row r="175" spans="1:21" ht="41.4">
      <c r="A175" s="394" t="s">
        <v>2979</v>
      </c>
      <c r="B175" s="315" t="s">
        <v>484</v>
      </c>
      <c r="C175" s="292" t="s">
        <v>733</v>
      </c>
      <c r="D175" s="290" t="s">
        <v>4726</v>
      </c>
      <c r="E175" s="291" t="s">
        <v>3487</v>
      </c>
      <c r="F175" s="398">
        <v>12</v>
      </c>
      <c r="G175" s="304">
        <v>449.1</v>
      </c>
      <c r="H175" s="304">
        <v>14.51</v>
      </c>
      <c r="I175" s="311">
        <v>463.61</v>
      </c>
      <c r="J175" s="323">
        <v>0.22226164190779008</v>
      </c>
      <c r="K175" s="306">
        <v>566.65</v>
      </c>
      <c r="L175" s="397">
        <v>6799.8</v>
      </c>
      <c r="M175" s="82"/>
      <c r="N175" s="82"/>
      <c r="O175" s="82"/>
      <c r="P175" s="82"/>
      <c r="Q175" s="82"/>
      <c r="R175" s="82"/>
      <c r="S175" s="82"/>
      <c r="T175" s="82"/>
      <c r="U175" s="82"/>
    </row>
    <row r="176" spans="1:21">
      <c r="A176" s="394" t="s">
        <v>2980</v>
      </c>
      <c r="B176" s="315" t="s">
        <v>484</v>
      </c>
      <c r="C176" s="292" t="s">
        <v>737</v>
      </c>
      <c r="D176" s="290" t="s">
        <v>4727</v>
      </c>
      <c r="E176" s="291" t="s">
        <v>3487</v>
      </c>
      <c r="F176" s="398">
        <v>2</v>
      </c>
      <c r="G176" s="304">
        <v>430.5</v>
      </c>
      <c r="H176" s="304">
        <v>29.67</v>
      </c>
      <c r="I176" s="311">
        <v>460.17</v>
      </c>
      <c r="J176" s="323">
        <v>0.22226164190779008</v>
      </c>
      <c r="K176" s="306">
        <v>562.45000000000005</v>
      </c>
      <c r="L176" s="397">
        <v>1124.9000000000001</v>
      </c>
      <c r="M176" s="82"/>
      <c r="N176" s="82"/>
      <c r="O176" s="82"/>
      <c r="P176" s="82"/>
      <c r="Q176" s="82"/>
      <c r="R176" s="82"/>
      <c r="S176" s="82"/>
      <c r="T176" s="82"/>
      <c r="U176" s="82"/>
    </row>
    <row r="177" spans="1:21" ht="27.6">
      <c r="A177" s="394" t="s">
        <v>2981</v>
      </c>
      <c r="B177" s="315" t="s">
        <v>484</v>
      </c>
      <c r="C177" s="292" t="s">
        <v>739</v>
      </c>
      <c r="D177" s="290" t="s">
        <v>4728</v>
      </c>
      <c r="E177" s="291" t="s">
        <v>3487</v>
      </c>
      <c r="F177" s="398">
        <v>10</v>
      </c>
      <c r="G177" s="304">
        <v>43.74</v>
      </c>
      <c r="H177" s="304">
        <v>18.61</v>
      </c>
      <c r="I177" s="311">
        <v>62.35</v>
      </c>
      <c r="J177" s="323">
        <v>0.22226164190779008</v>
      </c>
      <c r="K177" s="306">
        <v>76.209999999999994</v>
      </c>
      <c r="L177" s="397">
        <v>762.1</v>
      </c>
      <c r="M177" s="82"/>
      <c r="N177" s="82"/>
      <c r="O177" s="82"/>
      <c r="P177" s="82"/>
      <c r="Q177" s="82"/>
      <c r="R177" s="82"/>
      <c r="S177" s="82"/>
      <c r="T177" s="82"/>
      <c r="U177" s="82"/>
    </row>
    <row r="178" spans="1:21">
      <c r="A178" s="394" t="s">
        <v>2982</v>
      </c>
      <c r="B178" s="315" t="s">
        <v>484</v>
      </c>
      <c r="C178" s="292" t="s">
        <v>741</v>
      </c>
      <c r="D178" s="290" t="s">
        <v>4771</v>
      </c>
      <c r="E178" s="291" t="s">
        <v>3487</v>
      </c>
      <c r="F178" s="398">
        <v>2</v>
      </c>
      <c r="G178" s="304">
        <v>80.239999999999995</v>
      </c>
      <c r="H178" s="304">
        <v>18.559999999999999</v>
      </c>
      <c r="I178" s="311">
        <v>98.8</v>
      </c>
      <c r="J178" s="323">
        <v>0.22226164190779008</v>
      </c>
      <c r="K178" s="306">
        <v>120.76</v>
      </c>
      <c r="L178" s="397">
        <v>241.52</v>
      </c>
      <c r="M178" s="82"/>
      <c r="N178" s="82"/>
      <c r="O178" s="82"/>
      <c r="P178" s="82"/>
      <c r="Q178" s="82"/>
      <c r="R178" s="82"/>
      <c r="S178" s="82"/>
      <c r="T178" s="82"/>
      <c r="U178" s="82"/>
    </row>
    <row r="179" spans="1:21">
      <c r="A179" s="394" t="s">
        <v>2983</v>
      </c>
      <c r="B179" s="315" t="s">
        <v>484</v>
      </c>
      <c r="C179" s="292" t="s">
        <v>743</v>
      </c>
      <c r="D179" s="290" t="s">
        <v>5111</v>
      </c>
      <c r="E179" s="291" t="s">
        <v>3487</v>
      </c>
      <c r="F179" s="398">
        <v>12</v>
      </c>
      <c r="G179" s="304">
        <v>146.68051200000002</v>
      </c>
      <c r="H179" s="304">
        <v>9.0737920000000027</v>
      </c>
      <c r="I179" s="311">
        <v>155.75430400000002</v>
      </c>
      <c r="J179" s="323">
        <v>0.22226164190779008</v>
      </c>
      <c r="K179" s="306">
        <v>190.37</v>
      </c>
      <c r="L179" s="397">
        <v>2284.44</v>
      </c>
      <c r="M179" s="82"/>
      <c r="N179" s="82"/>
      <c r="O179" s="82"/>
      <c r="P179" s="82"/>
      <c r="Q179" s="82"/>
      <c r="R179" s="82"/>
      <c r="S179" s="82"/>
      <c r="T179" s="82"/>
      <c r="U179" s="82"/>
    </row>
    <row r="180" spans="1:21">
      <c r="A180" s="394" t="s">
        <v>2984</v>
      </c>
      <c r="B180" s="315" t="s">
        <v>484</v>
      </c>
      <c r="C180" s="292" t="s">
        <v>745</v>
      </c>
      <c r="D180" s="290" t="s">
        <v>5112</v>
      </c>
      <c r="E180" s="291" t="s">
        <v>3487</v>
      </c>
      <c r="F180" s="398">
        <v>2</v>
      </c>
      <c r="G180" s="304">
        <v>165.01557600000001</v>
      </c>
      <c r="H180" s="304">
        <v>10.208016000000001</v>
      </c>
      <c r="I180" s="311">
        <v>175.223592</v>
      </c>
      <c r="J180" s="323">
        <v>0.22226164190779008</v>
      </c>
      <c r="K180" s="306">
        <v>214.17</v>
      </c>
      <c r="L180" s="397">
        <v>428.34</v>
      </c>
      <c r="M180" s="82"/>
      <c r="N180" s="82"/>
      <c r="O180" s="82"/>
      <c r="P180" s="82"/>
      <c r="Q180" s="82"/>
      <c r="R180" s="82"/>
      <c r="S180" s="82"/>
      <c r="T180" s="82"/>
      <c r="U180" s="82"/>
    </row>
    <row r="181" spans="1:21" ht="27.6">
      <c r="A181" s="394" t="s">
        <v>2985</v>
      </c>
      <c r="B181" s="315" t="s">
        <v>189</v>
      </c>
      <c r="C181" s="292">
        <v>100867</v>
      </c>
      <c r="D181" s="290" t="s">
        <v>4540</v>
      </c>
      <c r="E181" s="291" t="s">
        <v>3487</v>
      </c>
      <c r="F181" s="398">
        <v>6</v>
      </c>
      <c r="G181" s="304">
        <v>304.67</v>
      </c>
      <c r="H181" s="304">
        <v>25.14</v>
      </c>
      <c r="I181" s="311">
        <v>329.81</v>
      </c>
      <c r="J181" s="323">
        <v>0.22226164190779008</v>
      </c>
      <c r="K181" s="306">
        <v>403.11</v>
      </c>
      <c r="L181" s="397">
        <v>2418.66</v>
      </c>
      <c r="M181" s="82"/>
      <c r="N181" s="82"/>
      <c r="O181" s="82"/>
      <c r="P181" s="82"/>
      <c r="Q181" s="82"/>
      <c r="R181" s="82"/>
      <c r="S181" s="82"/>
      <c r="T181" s="82"/>
      <c r="U181" s="82"/>
    </row>
    <row r="182" spans="1:21" ht="27.6">
      <c r="A182" s="394" t="s">
        <v>2986</v>
      </c>
      <c r="B182" s="315" t="s">
        <v>484</v>
      </c>
      <c r="C182" s="292" t="s">
        <v>756</v>
      </c>
      <c r="D182" s="290" t="s">
        <v>4729</v>
      </c>
      <c r="E182" s="291" t="s">
        <v>3487</v>
      </c>
      <c r="F182" s="398">
        <v>4</v>
      </c>
      <c r="G182" s="304">
        <v>266.77</v>
      </c>
      <c r="H182" s="304">
        <v>18.55</v>
      </c>
      <c r="I182" s="311">
        <v>285.32</v>
      </c>
      <c r="J182" s="323">
        <v>0.22226164190779008</v>
      </c>
      <c r="K182" s="306">
        <v>348.74</v>
      </c>
      <c r="L182" s="397">
        <v>1394.96</v>
      </c>
      <c r="M182" s="82"/>
      <c r="N182" s="82"/>
      <c r="O182" s="82"/>
      <c r="P182" s="82"/>
      <c r="Q182" s="82"/>
      <c r="R182" s="82"/>
      <c r="S182" s="82"/>
      <c r="T182" s="82"/>
      <c r="U182" s="82"/>
    </row>
    <row r="183" spans="1:21" ht="27.6">
      <c r="A183" s="394" t="s">
        <v>2987</v>
      </c>
      <c r="B183" s="315" t="s">
        <v>189</v>
      </c>
      <c r="C183" s="292">
        <v>100867</v>
      </c>
      <c r="D183" s="290" t="s">
        <v>4540</v>
      </c>
      <c r="E183" s="291" t="s">
        <v>3487</v>
      </c>
      <c r="F183" s="398">
        <v>2</v>
      </c>
      <c r="G183" s="304">
        <v>304.67</v>
      </c>
      <c r="H183" s="304">
        <v>25.14</v>
      </c>
      <c r="I183" s="311">
        <v>329.81</v>
      </c>
      <c r="J183" s="323">
        <v>0.22226164190779008</v>
      </c>
      <c r="K183" s="306">
        <v>403.11</v>
      </c>
      <c r="L183" s="397">
        <v>806.22</v>
      </c>
      <c r="M183" s="82"/>
      <c r="N183" s="82"/>
      <c r="O183" s="82"/>
      <c r="P183" s="82"/>
      <c r="Q183" s="82"/>
      <c r="R183" s="82"/>
      <c r="S183" s="82"/>
      <c r="T183" s="82"/>
      <c r="U183" s="82"/>
    </row>
    <row r="184" spans="1:21" ht="27.6">
      <c r="A184" s="394" t="s">
        <v>2988</v>
      </c>
      <c r="B184" s="315" t="s">
        <v>189</v>
      </c>
      <c r="C184" s="292">
        <v>100868</v>
      </c>
      <c r="D184" s="290" t="s">
        <v>4541</v>
      </c>
      <c r="E184" s="291" t="s">
        <v>3487</v>
      </c>
      <c r="F184" s="398">
        <v>6</v>
      </c>
      <c r="G184" s="304">
        <v>317.31</v>
      </c>
      <c r="H184" s="304">
        <v>25.14</v>
      </c>
      <c r="I184" s="311">
        <v>342.45</v>
      </c>
      <c r="J184" s="323">
        <v>0.22226164190779008</v>
      </c>
      <c r="K184" s="306">
        <v>418.56</v>
      </c>
      <c r="L184" s="397">
        <v>2511.36</v>
      </c>
      <c r="M184" s="82"/>
      <c r="N184" s="82"/>
      <c r="O184" s="82"/>
      <c r="P184" s="82"/>
      <c r="Q184" s="82"/>
      <c r="R184" s="82"/>
      <c r="S184" s="82"/>
      <c r="T184" s="82"/>
      <c r="U184" s="82"/>
    </row>
    <row r="185" spans="1:21">
      <c r="A185" s="394" t="s">
        <v>2989</v>
      </c>
      <c r="B185" s="315" t="s">
        <v>484</v>
      </c>
      <c r="C185" s="292" t="s">
        <v>764</v>
      </c>
      <c r="D185" s="290" t="s">
        <v>4730</v>
      </c>
      <c r="E185" s="291" t="s">
        <v>3487</v>
      </c>
      <c r="F185" s="398">
        <v>2</v>
      </c>
      <c r="G185" s="304">
        <v>259</v>
      </c>
      <c r="H185" s="304">
        <v>22.25</v>
      </c>
      <c r="I185" s="311">
        <v>281.25</v>
      </c>
      <c r="J185" s="323">
        <v>0.22226164190779008</v>
      </c>
      <c r="K185" s="306">
        <v>343.76</v>
      </c>
      <c r="L185" s="397">
        <v>687.52</v>
      </c>
      <c r="M185" s="82"/>
      <c r="N185" s="82"/>
      <c r="O185" s="82"/>
      <c r="P185" s="82"/>
      <c r="Q185" s="82"/>
      <c r="R185" s="82"/>
      <c r="S185" s="82"/>
      <c r="T185" s="82"/>
      <c r="U185" s="82"/>
    </row>
    <row r="186" spans="1:21">
      <c r="A186" s="394" t="s">
        <v>2990</v>
      </c>
      <c r="B186" s="315" t="s">
        <v>484</v>
      </c>
      <c r="C186" s="292" t="s">
        <v>770</v>
      </c>
      <c r="D186" s="290" t="s">
        <v>5050</v>
      </c>
      <c r="E186" s="291" t="s">
        <v>4235</v>
      </c>
      <c r="F186" s="398">
        <v>3</v>
      </c>
      <c r="G186" s="304">
        <v>3337.55</v>
      </c>
      <c r="H186" s="304">
        <v>12.28</v>
      </c>
      <c r="I186" s="311">
        <v>3349.8300000000004</v>
      </c>
      <c r="J186" s="323">
        <v>0.22226164190779008</v>
      </c>
      <c r="K186" s="306">
        <v>4094.37</v>
      </c>
      <c r="L186" s="397">
        <v>12283.11</v>
      </c>
      <c r="M186" s="82"/>
      <c r="N186" s="82"/>
      <c r="O186" s="82"/>
      <c r="P186" s="82"/>
      <c r="Q186" s="82"/>
      <c r="R186" s="82"/>
      <c r="S186" s="82"/>
      <c r="T186" s="82"/>
      <c r="U186" s="82"/>
    </row>
    <row r="187" spans="1:21" ht="27.6">
      <c r="A187" s="394" t="s">
        <v>2991</v>
      </c>
      <c r="B187" s="315" t="s">
        <v>484</v>
      </c>
      <c r="C187" s="292" t="s">
        <v>772</v>
      </c>
      <c r="D187" s="290" t="s">
        <v>4773</v>
      </c>
      <c r="E187" s="291" t="s">
        <v>4235</v>
      </c>
      <c r="F187" s="398">
        <v>7.04</v>
      </c>
      <c r="G187" s="304">
        <v>705.78</v>
      </c>
      <c r="H187" s="304">
        <v>62.22</v>
      </c>
      <c r="I187" s="311">
        <v>768</v>
      </c>
      <c r="J187" s="323">
        <v>0.22226164190779008</v>
      </c>
      <c r="K187" s="306">
        <v>938.7</v>
      </c>
      <c r="L187" s="397">
        <v>6608.45</v>
      </c>
      <c r="M187" s="82"/>
      <c r="N187" s="82"/>
      <c r="O187" s="82"/>
      <c r="P187" s="82"/>
      <c r="Q187" s="82"/>
      <c r="R187" s="82"/>
      <c r="S187" s="82"/>
      <c r="T187" s="82"/>
      <c r="U187" s="82"/>
    </row>
    <row r="188" spans="1:21">
      <c r="A188" s="394" t="s">
        <v>2992</v>
      </c>
      <c r="B188" s="315" t="s">
        <v>484</v>
      </c>
      <c r="C188" s="292" t="s">
        <v>2993</v>
      </c>
      <c r="D188" s="290" t="s">
        <v>4790</v>
      </c>
      <c r="E188" s="291" t="s">
        <v>3556</v>
      </c>
      <c r="F188" s="398">
        <v>15.57</v>
      </c>
      <c r="G188" s="304">
        <v>90.75</v>
      </c>
      <c r="H188" s="304">
        <v>9.27</v>
      </c>
      <c r="I188" s="311">
        <v>100.02</v>
      </c>
      <c r="J188" s="323">
        <v>0.22226164190779008</v>
      </c>
      <c r="K188" s="306">
        <v>122.25</v>
      </c>
      <c r="L188" s="397">
        <v>1903.43</v>
      </c>
      <c r="M188" s="82"/>
      <c r="N188" s="82"/>
      <c r="O188" s="82"/>
      <c r="P188" s="82"/>
      <c r="Q188" s="82"/>
      <c r="R188" s="82"/>
      <c r="S188" s="82"/>
      <c r="T188" s="82"/>
      <c r="U188" s="82"/>
    </row>
    <row r="189" spans="1:21">
      <c r="A189" s="394" t="s">
        <v>2994</v>
      </c>
      <c r="B189" s="315" t="s">
        <v>484</v>
      </c>
      <c r="C189" s="292" t="s">
        <v>2995</v>
      </c>
      <c r="D189" s="290" t="s">
        <v>4775</v>
      </c>
      <c r="E189" s="291" t="s">
        <v>3556</v>
      </c>
      <c r="F189" s="398">
        <v>16.57</v>
      </c>
      <c r="G189" s="304">
        <v>102.21</v>
      </c>
      <c r="H189" s="304">
        <v>9.27</v>
      </c>
      <c r="I189" s="311">
        <v>111.47999999999999</v>
      </c>
      <c r="J189" s="323">
        <v>0.22226164190779008</v>
      </c>
      <c r="K189" s="306">
        <v>136.26</v>
      </c>
      <c r="L189" s="397">
        <v>2257.83</v>
      </c>
      <c r="M189" s="82"/>
      <c r="N189" s="82"/>
      <c r="O189" s="82"/>
      <c r="P189" s="82"/>
      <c r="Q189" s="82"/>
      <c r="R189" s="82"/>
      <c r="S189" s="82"/>
      <c r="T189" s="82"/>
      <c r="U189" s="82"/>
    </row>
    <row r="190" spans="1:21">
      <c r="A190" s="394" t="s">
        <v>2996</v>
      </c>
      <c r="B190" s="316" t="s">
        <v>193</v>
      </c>
      <c r="C190" s="292" t="s">
        <v>778</v>
      </c>
      <c r="D190" s="290" t="s">
        <v>4791</v>
      </c>
      <c r="E190" s="291" t="s">
        <v>3487</v>
      </c>
      <c r="F190" s="398">
        <v>8</v>
      </c>
      <c r="G190" s="304">
        <v>5.31</v>
      </c>
      <c r="H190" s="304">
        <v>19.66</v>
      </c>
      <c r="I190" s="311">
        <v>24.97</v>
      </c>
      <c r="J190" s="323">
        <v>0.22226164190779008</v>
      </c>
      <c r="K190" s="306">
        <v>30.52</v>
      </c>
      <c r="L190" s="397">
        <v>244.16</v>
      </c>
      <c r="M190" s="82"/>
      <c r="N190" s="82"/>
      <c r="O190" s="82"/>
      <c r="P190" s="82"/>
      <c r="Q190" s="82"/>
      <c r="R190" s="82"/>
      <c r="S190" s="82"/>
      <c r="T190" s="82"/>
      <c r="U190" s="82"/>
    </row>
    <row r="191" spans="1:21">
      <c r="A191" s="394" t="s">
        <v>2997</v>
      </c>
      <c r="B191" s="315" t="s">
        <v>484</v>
      </c>
      <c r="C191" s="292" t="s">
        <v>780</v>
      </c>
      <c r="D191" s="290" t="s">
        <v>4777</v>
      </c>
      <c r="E191" s="291" t="s">
        <v>4235</v>
      </c>
      <c r="F191" s="400">
        <v>56.59</v>
      </c>
      <c r="G191" s="304">
        <v>486.68</v>
      </c>
      <c r="H191" s="304">
        <v>153.66</v>
      </c>
      <c r="I191" s="311">
        <v>640.34</v>
      </c>
      <c r="J191" s="323">
        <v>0.22226164190779008</v>
      </c>
      <c r="K191" s="306">
        <v>782.66</v>
      </c>
      <c r="L191" s="397">
        <v>44290.73</v>
      </c>
      <c r="M191" s="82"/>
      <c r="N191" s="82"/>
      <c r="O191" s="82"/>
      <c r="P191" s="82"/>
      <c r="Q191" s="82"/>
      <c r="R191" s="82"/>
      <c r="S191" s="82"/>
      <c r="T191" s="82"/>
      <c r="U191" s="82"/>
    </row>
    <row r="192" spans="1:21">
      <c r="A192" s="387" t="s">
        <v>91</v>
      </c>
      <c r="B192" s="195"/>
      <c r="C192" s="195"/>
      <c r="D192" s="181" t="s">
        <v>2536</v>
      </c>
      <c r="E192" s="263"/>
      <c r="F192" s="361"/>
      <c r="G192" s="362"/>
      <c r="H192" s="362"/>
      <c r="I192" s="240"/>
      <c r="J192" s="241"/>
      <c r="K192" s="242"/>
      <c r="L192" s="188">
        <v>121468.15</v>
      </c>
      <c r="M192" s="82"/>
      <c r="N192" s="82"/>
      <c r="O192" s="82"/>
      <c r="P192" s="82"/>
      <c r="Q192" s="82"/>
      <c r="R192" s="82"/>
      <c r="S192" s="82"/>
      <c r="T192" s="82"/>
      <c r="U192" s="82"/>
    </row>
    <row r="193" spans="1:21">
      <c r="A193" s="269" t="s">
        <v>2998</v>
      </c>
      <c r="B193" s="270"/>
      <c r="C193" s="244"/>
      <c r="D193" s="198" t="s">
        <v>783</v>
      </c>
      <c r="E193" s="245"/>
      <c r="F193" s="363"/>
      <c r="G193" s="262"/>
      <c r="H193" s="262"/>
      <c r="I193" s="229"/>
      <c r="J193" s="230"/>
      <c r="K193" s="231"/>
      <c r="L193" s="388"/>
      <c r="M193" s="82"/>
      <c r="N193" s="82"/>
      <c r="O193" s="82"/>
      <c r="P193" s="82"/>
      <c r="Q193" s="82"/>
      <c r="R193" s="82"/>
      <c r="S193" s="82"/>
      <c r="T193" s="82"/>
      <c r="U193" s="82"/>
    </row>
    <row r="194" spans="1:21" ht="27.6">
      <c r="A194" s="394" t="s">
        <v>2999</v>
      </c>
      <c r="B194" s="395" t="s">
        <v>189</v>
      </c>
      <c r="C194" s="294">
        <v>88485</v>
      </c>
      <c r="D194" s="295" t="s">
        <v>4246</v>
      </c>
      <c r="E194" s="296" t="s">
        <v>4235</v>
      </c>
      <c r="F194" s="396">
        <v>1529.98</v>
      </c>
      <c r="G194" s="306">
        <v>1.88</v>
      </c>
      <c r="H194" s="306">
        <v>1.06</v>
      </c>
      <c r="I194" s="311">
        <v>2.94</v>
      </c>
      <c r="J194" s="323">
        <v>0.22226164190779008</v>
      </c>
      <c r="K194" s="306">
        <v>3.59</v>
      </c>
      <c r="L194" s="397">
        <v>5492.63</v>
      </c>
      <c r="M194" s="82"/>
      <c r="N194" s="82"/>
      <c r="O194" s="82"/>
      <c r="P194" s="82"/>
      <c r="Q194" s="82"/>
      <c r="R194" s="82"/>
      <c r="S194" s="82"/>
      <c r="T194" s="82"/>
      <c r="U194" s="82"/>
    </row>
    <row r="195" spans="1:21" ht="27.6">
      <c r="A195" s="394" t="s">
        <v>3000</v>
      </c>
      <c r="B195" s="315" t="s">
        <v>189</v>
      </c>
      <c r="C195" s="292">
        <v>88497</v>
      </c>
      <c r="D195" s="295" t="s">
        <v>4250</v>
      </c>
      <c r="E195" s="296" t="s">
        <v>4235</v>
      </c>
      <c r="F195" s="398">
        <v>878.46</v>
      </c>
      <c r="G195" s="306">
        <v>10.84</v>
      </c>
      <c r="H195" s="306">
        <v>8.5</v>
      </c>
      <c r="I195" s="311">
        <v>19.34</v>
      </c>
      <c r="J195" s="323">
        <v>0.22226164190779008</v>
      </c>
      <c r="K195" s="306">
        <v>23.64</v>
      </c>
      <c r="L195" s="397">
        <v>20766.79</v>
      </c>
      <c r="M195" s="82"/>
      <c r="N195" s="82"/>
      <c r="O195" s="82"/>
      <c r="P195" s="82"/>
      <c r="Q195" s="82"/>
      <c r="R195" s="82"/>
      <c r="S195" s="82"/>
      <c r="T195" s="82"/>
      <c r="U195" s="82"/>
    </row>
    <row r="196" spans="1:21" ht="27.6">
      <c r="A196" s="394" t="s">
        <v>3001</v>
      </c>
      <c r="B196" s="395" t="s">
        <v>189</v>
      </c>
      <c r="C196" s="292">
        <v>88489</v>
      </c>
      <c r="D196" s="295" t="s">
        <v>4248</v>
      </c>
      <c r="E196" s="296" t="s">
        <v>4235</v>
      </c>
      <c r="F196" s="398">
        <v>878.46</v>
      </c>
      <c r="G196" s="306">
        <v>9.82</v>
      </c>
      <c r="H196" s="306">
        <v>5.0999999999999996</v>
      </c>
      <c r="I196" s="311">
        <v>14.92</v>
      </c>
      <c r="J196" s="323">
        <v>0.22226164190779008</v>
      </c>
      <c r="K196" s="306">
        <v>18.239999999999998</v>
      </c>
      <c r="L196" s="397">
        <v>16023.11</v>
      </c>
      <c r="M196" s="82"/>
      <c r="N196" s="82"/>
      <c r="O196" s="82"/>
      <c r="P196" s="82"/>
      <c r="Q196" s="82"/>
      <c r="R196" s="82"/>
      <c r="S196" s="82"/>
      <c r="T196" s="82"/>
      <c r="U196" s="82"/>
    </row>
    <row r="197" spans="1:21">
      <c r="A197" s="394" t="s">
        <v>3002</v>
      </c>
      <c r="B197" s="315" t="s">
        <v>193</v>
      </c>
      <c r="C197" s="300" t="s">
        <v>789</v>
      </c>
      <c r="D197" s="290" t="s">
        <v>4711</v>
      </c>
      <c r="E197" s="291" t="s">
        <v>4235</v>
      </c>
      <c r="F197" s="398">
        <v>346.03</v>
      </c>
      <c r="G197" s="304">
        <v>12.53</v>
      </c>
      <c r="H197" s="304">
        <v>3.85</v>
      </c>
      <c r="I197" s="311">
        <v>16.38</v>
      </c>
      <c r="J197" s="323">
        <v>0.22226164190779008</v>
      </c>
      <c r="K197" s="306">
        <v>20.02</v>
      </c>
      <c r="L197" s="397">
        <v>6927.52</v>
      </c>
      <c r="M197" s="82"/>
      <c r="N197" s="82"/>
      <c r="O197" s="82"/>
      <c r="P197" s="82"/>
      <c r="Q197" s="82"/>
      <c r="R197" s="82"/>
      <c r="S197" s="82"/>
      <c r="T197" s="82"/>
      <c r="U197" s="82"/>
    </row>
    <row r="198" spans="1:21">
      <c r="A198" s="394" t="s">
        <v>3003</v>
      </c>
      <c r="B198" s="315" t="s">
        <v>193</v>
      </c>
      <c r="C198" s="300" t="s">
        <v>789</v>
      </c>
      <c r="D198" s="290" t="s">
        <v>4711</v>
      </c>
      <c r="E198" s="291" t="s">
        <v>4235</v>
      </c>
      <c r="F198" s="398">
        <v>282.66000000000003</v>
      </c>
      <c r="G198" s="304">
        <v>12.53</v>
      </c>
      <c r="H198" s="304">
        <v>3.85</v>
      </c>
      <c r="I198" s="311">
        <v>16.38</v>
      </c>
      <c r="J198" s="323">
        <v>0.22226164190779008</v>
      </c>
      <c r="K198" s="306">
        <v>20.02</v>
      </c>
      <c r="L198" s="397">
        <v>5658.85</v>
      </c>
      <c r="M198" s="82"/>
      <c r="N198" s="82"/>
      <c r="O198" s="82"/>
      <c r="P198" s="82"/>
      <c r="Q198" s="82"/>
      <c r="R198" s="82"/>
      <c r="S198" s="82"/>
      <c r="T198" s="82"/>
      <c r="U198" s="82"/>
    </row>
    <row r="199" spans="1:21">
      <c r="A199" s="394" t="s">
        <v>3004</v>
      </c>
      <c r="B199" s="324" t="s">
        <v>193</v>
      </c>
      <c r="C199" s="300" t="s">
        <v>789</v>
      </c>
      <c r="D199" s="302" t="s">
        <v>4711</v>
      </c>
      <c r="E199" s="307" t="s">
        <v>4235</v>
      </c>
      <c r="F199" s="400">
        <v>152.21</v>
      </c>
      <c r="G199" s="308">
        <v>12.53</v>
      </c>
      <c r="H199" s="308">
        <v>3.85</v>
      </c>
      <c r="I199" s="311">
        <v>16.38</v>
      </c>
      <c r="J199" s="323">
        <v>0.22226164190779008</v>
      </c>
      <c r="K199" s="306">
        <v>20.02</v>
      </c>
      <c r="L199" s="397">
        <v>3047.24</v>
      </c>
      <c r="M199" s="82"/>
      <c r="N199" s="82"/>
      <c r="O199" s="82"/>
      <c r="P199" s="82"/>
      <c r="Q199" s="82"/>
      <c r="R199" s="82"/>
      <c r="S199" s="82"/>
      <c r="T199" s="82"/>
      <c r="U199" s="82"/>
    </row>
    <row r="200" spans="1:21">
      <c r="A200" s="269" t="s">
        <v>3005</v>
      </c>
      <c r="B200" s="270"/>
      <c r="C200" s="244"/>
      <c r="D200" s="198" t="s">
        <v>794</v>
      </c>
      <c r="E200" s="245"/>
      <c r="F200" s="363"/>
      <c r="G200" s="262"/>
      <c r="H200" s="262"/>
      <c r="I200" s="229"/>
      <c r="J200" s="230"/>
      <c r="K200" s="231"/>
      <c r="L200" s="388"/>
      <c r="M200" s="82"/>
      <c r="N200" s="82"/>
      <c r="O200" s="82"/>
      <c r="P200" s="82"/>
      <c r="Q200" s="82"/>
      <c r="R200" s="82"/>
      <c r="S200" s="82"/>
      <c r="T200" s="82"/>
      <c r="U200" s="82"/>
    </row>
    <row r="201" spans="1:21">
      <c r="A201" s="394" t="s">
        <v>3006</v>
      </c>
      <c r="B201" s="395" t="s">
        <v>189</v>
      </c>
      <c r="C201" s="294">
        <v>88484</v>
      </c>
      <c r="D201" s="295" t="s">
        <v>4245</v>
      </c>
      <c r="E201" s="296" t="s">
        <v>4235</v>
      </c>
      <c r="F201" s="396">
        <v>212.37</v>
      </c>
      <c r="G201" s="306">
        <v>2.0100000000000002</v>
      </c>
      <c r="H201" s="306">
        <v>1.4</v>
      </c>
      <c r="I201" s="311">
        <v>3.41</v>
      </c>
      <c r="J201" s="323">
        <v>0.22226164190779008</v>
      </c>
      <c r="K201" s="306">
        <v>4.17</v>
      </c>
      <c r="L201" s="397">
        <v>885.58</v>
      </c>
      <c r="M201" s="82"/>
      <c r="N201" s="82"/>
      <c r="O201" s="82"/>
      <c r="P201" s="82"/>
      <c r="Q201" s="82"/>
      <c r="R201" s="82"/>
      <c r="S201" s="82"/>
      <c r="T201" s="82"/>
      <c r="U201" s="82"/>
    </row>
    <row r="202" spans="1:21" ht="27.6">
      <c r="A202" s="394" t="s">
        <v>3007</v>
      </c>
      <c r="B202" s="395" t="s">
        <v>189</v>
      </c>
      <c r="C202" s="292">
        <v>88494</v>
      </c>
      <c r="D202" s="295" t="s">
        <v>4249</v>
      </c>
      <c r="E202" s="296" t="s">
        <v>4235</v>
      </c>
      <c r="F202" s="398">
        <v>212.37</v>
      </c>
      <c r="G202" s="306">
        <v>10.229999999999999</v>
      </c>
      <c r="H202" s="306">
        <v>13.76</v>
      </c>
      <c r="I202" s="311">
        <v>23.99</v>
      </c>
      <c r="J202" s="323">
        <v>0.22226164190779008</v>
      </c>
      <c r="K202" s="306">
        <v>29.32</v>
      </c>
      <c r="L202" s="397">
        <v>6226.69</v>
      </c>
      <c r="M202" s="82"/>
      <c r="N202" s="82"/>
      <c r="O202" s="82"/>
      <c r="P202" s="82"/>
      <c r="Q202" s="82"/>
      <c r="R202" s="82"/>
      <c r="S202" s="82"/>
      <c r="T202" s="82"/>
      <c r="U202" s="82"/>
    </row>
    <row r="203" spans="1:21" ht="27.6">
      <c r="A203" s="394" t="s">
        <v>3008</v>
      </c>
      <c r="B203" s="324" t="s">
        <v>189</v>
      </c>
      <c r="C203" s="293">
        <v>88488</v>
      </c>
      <c r="D203" s="302" t="s">
        <v>4247</v>
      </c>
      <c r="E203" s="307" t="s">
        <v>4235</v>
      </c>
      <c r="F203" s="400">
        <v>212.37</v>
      </c>
      <c r="G203" s="308">
        <v>10.39</v>
      </c>
      <c r="H203" s="308">
        <v>6.64</v>
      </c>
      <c r="I203" s="311">
        <v>17.03</v>
      </c>
      <c r="J203" s="323">
        <v>0.22226164190779008</v>
      </c>
      <c r="K203" s="306">
        <v>20.82</v>
      </c>
      <c r="L203" s="397">
        <v>4421.54</v>
      </c>
      <c r="M203" s="82"/>
      <c r="N203" s="82"/>
      <c r="O203" s="82"/>
      <c r="P203" s="82"/>
      <c r="Q203" s="82"/>
      <c r="R203" s="82"/>
      <c r="S203" s="82"/>
      <c r="T203" s="82"/>
      <c r="U203" s="82"/>
    </row>
    <row r="204" spans="1:21">
      <c r="A204" s="269" t="s">
        <v>3009</v>
      </c>
      <c r="B204" s="270"/>
      <c r="C204" s="244"/>
      <c r="D204" s="198" t="s">
        <v>3010</v>
      </c>
      <c r="E204" s="245"/>
      <c r="F204" s="363"/>
      <c r="G204" s="262"/>
      <c r="H204" s="262"/>
      <c r="I204" s="229"/>
      <c r="J204" s="230"/>
      <c r="K204" s="231"/>
      <c r="L204" s="388"/>
      <c r="M204" s="82"/>
      <c r="N204" s="82"/>
      <c r="O204" s="82"/>
      <c r="P204" s="82"/>
      <c r="Q204" s="82"/>
      <c r="R204" s="82"/>
      <c r="S204" s="82"/>
      <c r="T204" s="82"/>
      <c r="U204" s="82"/>
    </row>
    <row r="205" spans="1:21">
      <c r="A205" s="394" t="s">
        <v>3011</v>
      </c>
      <c r="B205" s="315" t="s">
        <v>220</v>
      </c>
      <c r="C205" s="309" t="s">
        <v>3012</v>
      </c>
      <c r="D205" s="290" t="s">
        <v>4710</v>
      </c>
      <c r="E205" s="291" t="s">
        <v>4235</v>
      </c>
      <c r="F205" s="327">
        <v>684</v>
      </c>
      <c r="G205" s="304">
        <v>43.67</v>
      </c>
      <c r="H205" s="304">
        <v>18.55</v>
      </c>
      <c r="I205" s="311">
        <v>62.22</v>
      </c>
      <c r="J205" s="323">
        <v>0.22226164190779008</v>
      </c>
      <c r="K205" s="306">
        <v>76.05</v>
      </c>
      <c r="L205" s="397">
        <v>52018.2</v>
      </c>
      <c r="M205" s="82"/>
      <c r="N205" s="82"/>
      <c r="O205" s="82"/>
      <c r="P205" s="82"/>
      <c r="Q205" s="82"/>
      <c r="R205" s="82"/>
      <c r="S205" s="82"/>
      <c r="T205" s="82"/>
      <c r="U205" s="82"/>
    </row>
    <row r="206" spans="1:21">
      <c r="A206" s="387" t="s">
        <v>92</v>
      </c>
      <c r="B206" s="195"/>
      <c r="C206" s="195"/>
      <c r="D206" s="181" t="s">
        <v>816</v>
      </c>
      <c r="E206" s="263"/>
      <c r="F206" s="361"/>
      <c r="G206" s="362"/>
      <c r="H206" s="362"/>
      <c r="I206" s="240"/>
      <c r="J206" s="241"/>
      <c r="K206" s="242"/>
      <c r="L206" s="188">
        <v>66543.39</v>
      </c>
      <c r="M206" s="82"/>
      <c r="N206" s="82"/>
      <c r="O206" s="82"/>
      <c r="P206" s="82"/>
      <c r="Q206" s="82"/>
      <c r="R206" s="82"/>
      <c r="S206" s="82"/>
      <c r="T206" s="82"/>
      <c r="U206" s="82"/>
    </row>
    <row r="207" spans="1:21" ht="124.2">
      <c r="A207" s="394" t="s">
        <v>3013</v>
      </c>
      <c r="B207" s="315" t="s">
        <v>484</v>
      </c>
      <c r="C207" s="292" t="s">
        <v>818</v>
      </c>
      <c r="D207" s="290" t="s">
        <v>5298</v>
      </c>
      <c r="E207" s="291" t="s">
        <v>3487</v>
      </c>
      <c r="F207" s="398">
        <v>2</v>
      </c>
      <c r="G207" s="304">
        <v>10381.700000000001</v>
      </c>
      <c r="H207" s="304">
        <v>1331.84</v>
      </c>
      <c r="I207" s="311">
        <v>11713.54</v>
      </c>
      <c r="J207" s="472">
        <v>0.18579811986009576</v>
      </c>
      <c r="K207" s="306">
        <v>13889.89</v>
      </c>
      <c r="L207" s="397">
        <v>27779.78</v>
      </c>
      <c r="M207" s="82"/>
      <c r="N207" s="82"/>
      <c r="O207" s="82"/>
      <c r="P207" s="82"/>
      <c r="Q207" s="82"/>
      <c r="R207" s="82"/>
      <c r="S207" s="82"/>
      <c r="T207" s="82"/>
      <c r="U207" s="82"/>
    </row>
    <row r="208" spans="1:21" ht="124.2">
      <c r="A208" s="394" t="s">
        <v>3014</v>
      </c>
      <c r="B208" s="315" t="s">
        <v>484</v>
      </c>
      <c r="C208" s="292" t="s">
        <v>820</v>
      </c>
      <c r="D208" s="290" t="s">
        <v>5299</v>
      </c>
      <c r="E208" s="291" t="s">
        <v>3487</v>
      </c>
      <c r="F208" s="398">
        <v>2</v>
      </c>
      <c r="G208" s="304">
        <v>7058.2</v>
      </c>
      <c r="H208" s="304">
        <v>1331.84</v>
      </c>
      <c r="I208" s="311">
        <v>8390.0399999999991</v>
      </c>
      <c r="J208" s="472">
        <v>0.18579811986009576</v>
      </c>
      <c r="K208" s="306">
        <v>9948.89</v>
      </c>
      <c r="L208" s="397">
        <v>19897.78</v>
      </c>
      <c r="M208" s="82"/>
      <c r="N208" s="82"/>
      <c r="O208" s="82"/>
      <c r="P208" s="82"/>
      <c r="Q208" s="82"/>
      <c r="R208" s="82"/>
      <c r="S208" s="82"/>
      <c r="T208" s="82"/>
      <c r="U208" s="82"/>
    </row>
    <row r="209" spans="1:21" ht="69">
      <c r="A209" s="394" t="s">
        <v>3015</v>
      </c>
      <c r="B209" s="315" t="s">
        <v>484</v>
      </c>
      <c r="C209" s="292" t="s">
        <v>828</v>
      </c>
      <c r="D209" s="290" t="s">
        <v>5305</v>
      </c>
      <c r="E209" s="291" t="s">
        <v>3487</v>
      </c>
      <c r="F209" s="398">
        <v>3</v>
      </c>
      <c r="G209" s="304">
        <v>608.35</v>
      </c>
      <c r="H209" s="304">
        <v>166.48</v>
      </c>
      <c r="I209" s="311">
        <v>774.83</v>
      </c>
      <c r="J209" s="472">
        <v>0.18579811986009576</v>
      </c>
      <c r="K209" s="306">
        <v>918.79</v>
      </c>
      <c r="L209" s="397">
        <v>2756.37</v>
      </c>
      <c r="M209" s="82"/>
      <c r="N209" s="82"/>
      <c r="O209" s="82"/>
      <c r="P209" s="82"/>
      <c r="Q209" s="82"/>
      <c r="R209" s="82"/>
      <c r="S209" s="82"/>
      <c r="T209" s="82"/>
      <c r="U209" s="82"/>
    </row>
    <row r="210" spans="1:21" ht="41.4">
      <c r="A210" s="394" t="s">
        <v>3016</v>
      </c>
      <c r="B210" s="315" t="s">
        <v>484</v>
      </c>
      <c r="C210" s="292" t="s">
        <v>834</v>
      </c>
      <c r="D210" s="290" t="s">
        <v>5308</v>
      </c>
      <c r="E210" s="291" t="s">
        <v>3487</v>
      </c>
      <c r="F210" s="398">
        <v>6</v>
      </c>
      <c r="G210" s="304">
        <v>45.36</v>
      </c>
      <c r="H210" s="304">
        <v>10.41</v>
      </c>
      <c r="I210" s="311">
        <v>55.769999999999996</v>
      </c>
      <c r="J210" s="472">
        <v>0.18579811986009576</v>
      </c>
      <c r="K210" s="306">
        <v>66.13</v>
      </c>
      <c r="L210" s="397">
        <v>396.78</v>
      </c>
      <c r="M210" s="82"/>
      <c r="N210" s="82"/>
      <c r="O210" s="82"/>
      <c r="P210" s="82"/>
      <c r="Q210" s="82"/>
      <c r="R210" s="82"/>
      <c r="S210" s="82"/>
      <c r="T210" s="82"/>
      <c r="U210" s="82"/>
    </row>
    <row r="211" spans="1:21" ht="41.4">
      <c r="A211" s="394" t="s">
        <v>3017</v>
      </c>
      <c r="B211" s="315" t="s">
        <v>484</v>
      </c>
      <c r="C211" s="292" t="s">
        <v>842</v>
      </c>
      <c r="D211" s="290" t="s">
        <v>5312</v>
      </c>
      <c r="E211" s="291" t="s">
        <v>3487</v>
      </c>
      <c r="F211" s="398">
        <v>2</v>
      </c>
      <c r="G211" s="304">
        <v>23.72</v>
      </c>
      <c r="H211" s="304">
        <v>10.41</v>
      </c>
      <c r="I211" s="311">
        <v>34.129999999999995</v>
      </c>
      <c r="J211" s="472">
        <v>0.18579811986009576</v>
      </c>
      <c r="K211" s="306">
        <v>40.47</v>
      </c>
      <c r="L211" s="397">
        <v>80.94</v>
      </c>
      <c r="M211" s="82"/>
      <c r="N211" s="82"/>
      <c r="O211" s="82"/>
      <c r="P211" s="82"/>
      <c r="Q211" s="82"/>
      <c r="R211" s="82"/>
      <c r="S211" s="82"/>
      <c r="T211" s="82"/>
      <c r="U211" s="82"/>
    </row>
    <row r="212" spans="1:21" ht="41.4">
      <c r="A212" s="394" t="s">
        <v>3018</v>
      </c>
      <c r="B212" s="315" t="s">
        <v>484</v>
      </c>
      <c r="C212" s="292" t="s">
        <v>844</v>
      </c>
      <c r="D212" s="290" t="s">
        <v>5313</v>
      </c>
      <c r="E212" s="291" t="s">
        <v>3487</v>
      </c>
      <c r="F212" s="398">
        <v>7</v>
      </c>
      <c r="G212" s="304">
        <v>26.29</v>
      </c>
      <c r="H212" s="304">
        <v>10.41</v>
      </c>
      <c r="I212" s="311">
        <v>36.700000000000003</v>
      </c>
      <c r="J212" s="472">
        <v>0.18579811986009576</v>
      </c>
      <c r="K212" s="306">
        <v>43.52</v>
      </c>
      <c r="L212" s="397">
        <v>304.64</v>
      </c>
      <c r="M212" s="82"/>
      <c r="N212" s="82"/>
      <c r="O212" s="82"/>
      <c r="P212" s="82"/>
      <c r="Q212" s="82"/>
      <c r="R212" s="82"/>
      <c r="S212" s="82"/>
      <c r="T212" s="82"/>
      <c r="U212" s="82"/>
    </row>
    <row r="213" spans="1:21" ht="41.4">
      <c r="A213" s="394" t="s">
        <v>3019</v>
      </c>
      <c r="B213" s="315" t="s">
        <v>484</v>
      </c>
      <c r="C213" s="292" t="s">
        <v>3020</v>
      </c>
      <c r="D213" s="290" t="s">
        <v>5058</v>
      </c>
      <c r="E213" s="291" t="s">
        <v>3487</v>
      </c>
      <c r="F213" s="398">
        <v>4</v>
      </c>
      <c r="G213" s="304">
        <v>46.56</v>
      </c>
      <c r="H213" s="304">
        <v>76.73</v>
      </c>
      <c r="I213" s="311">
        <v>123.29</v>
      </c>
      <c r="J213" s="472">
        <v>0.18579811986009576</v>
      </c>
      <c r="K213" s="306">
        <v>146.19999999999999</v>
      </c>
      <c r="L213" s="397">
        <v>584.79999999999995</v>
      </c>
      <c r="M213" s="82"/>
      <c r="N213" s="82"/>
      <c r="O213" s="82"/>
      <c r="P213" s="82"/>
      <c r="Q213" s="82"/>
      <c r="R213" s="82"/>
      <c r="S213" s="82"/>
      <c r="T213" s="82"/>
      <c r="U213" s="82"/>
    </row>
    <row r="214" spans="1:21" ht="69">
      <c r="A214" s="394" t="s">
        <v>3021</v>
      </c>
      <c r="B214" s="315" t="s">
        <v>484</v>
      </c>
      <c r="C214" s="292" t="s">
        <v>3022</v>
      </c>
      <c r="D214" s="290" t="s">
        <v>5319</v>
      </c>
      <c r="E214" s="291" t="s">
        <v>3487</v>
      </c>
      <c r="F214" s="398">
        <v>2</v>
      </c>
      <c r="G214" s="304">
        <v>3902.97</v>
      </c>
      <c r="H214" s="304">
        <v>1331.84</v>
      </c>
      <c r="I214" s="311">
        <v>5234.8099999999995</v>
      </c>
      <c r="J214" s="472">
        <v>0.18579811986009576</v>
      </c>
      <c r="K214" s="306">
        <v>6207.43</v>
      </c>
      <c r="L214" s="397">
        <v>12414.86</v>
      </c>
      <c r="M214" s="82"/>
      <c r="N214" s="82"/>
      <c r="O214" s="82"/>
      <c r="P214" s="82"/>
      <c r="Q214" s="82"/>
      <c r="R214" s="82"/>
      <c r="S214" s="82"/>
      <c r="T214" s="82"/>
      <c r="U214" s="82"/>
    </row>
    <row r="215" spans="1:21" ht="27.6">
      <c r="A215" s="394" t="s">
        <v>3023</v>
      </c>
      <c r="B215" s="315" t="s">
        <v>484</v>
      </c>
      <c r="C215" s="292" t="s">
        <v>3024</v>
      </c>
      <c r="D215" s="290" t="s">
        <v>5059</v>
      </c>
      <c r="E215" s="291" t="s">
        <v>3487</v>
      </c>
      <c r="F215" s="398">
        <v>2</v>
      </c>
      <c r="G215" s="304">
        <v>232.39</v>
      </c>
      <c r="H215" s="304">
        <v>174.95</v>
      </c>
      <c r="I215" s="311">
        <v>407.34</v>
      </c>
      <c r="J215" s="472">
        <v>0.18579811986009576</v>
      </c>
      <c r="K215" s="306">
        <v>483.02</v>
      </c>
      <c r="L215" s="397">
        <v>966.04</v>
      </c>
      <c r="M215" s="82"/>
      <c r="N215" s="82"/>
      <c r="O215" s="82"/>
      <c r="P215" s="82"/>
      <c r="Q215" s="82"/>
      <c r="R215" s="82"/>
      <c r="S215" s="82"/>
      <c r="T215" s="82"/>
      <c r="U215" s="82"/>
    </row>
    <row r="216" spans="1:21" ht="27.6">
      <c r="A216" s="394" t="s">
        <v>3025</v>
      </c>
      <c r="B216" s="315" t="s">
        <v>484</v>
      </c>
      <c r="C216" s="292" t="s">
        <v>3026</v>
      </c>
      <c r="D216" s="290" t="s">
        <v>5060</v>
      </c>
      <c r="E216" s="291" t="s">
        <v>3487</v>
      </c>
      <c r="F216" s="398">
        <v>2</v>
      </c>
      <c r="G216" s="304">
        <v>169.65</v>
      </c>
      <c r="H216" s="304">
        <v>130.5</v>
      </c>
      <c r="I216" s="311">
        <v>300.14999999999998</v>
      </c>
      <c r="J216" s="472">
        <v>0.18579811986009576</v>
      </c>
      <c r="K216" s="306">
        <v>355.92</v>
      </c>
      <c r="L216" s="397">
        <v>711.84</v>
      </c>
      <c r="M216" s="82"/>
      <c r="N216" s="82"/>
      <c r="O216" s="82"/>
      <c r="P216" s="82"/>
      <c r="Q216" s="82"/>
      <c r="R216" s="82"/>
      <c r="S216" s="82"/>
      <c r="T216" s="82"/>
      <c r="U216" s="82"/>
    </row>
    <row r="217" spans="1:21" ht="82.8">
      <c r="A217" s="394" t="s">
        <v>3027</v>
      </c>
      <c r="B217" s="315" t="s">
        <v>484</v>
      </c>
      <c r="C217" s="292" t="s">
        <v>864</v>
      </c>
      <c r="D217" s="290" t="s">
        <v>5294</v>
      </c>
      <c r="E217" s="291" t="s">
        <v>3487</v>
      </c>
      <c r="F217" s="400">
        <v>6</v>
      </c>
      <c r="G217" s="304">
        <v>83.88</v>
      </c>
      <c r="H217" s="304">
        <v>7.42</v>
      </c>
      <c r="I217" s="311">
        <v>91.3</v>
      </c>
      <c r="J217" s="472">
        <v>0.18579811986009576</v>
      </c>
      <c r="K217" s="306">
        <v>108.26</v>
      </c>
      <c r="L217" s="397">
        <v>649.55999999999995</v>
      </c>
      <c r="M217" s="82"/>
      <c r="N217" s="82"/>
      <c r="O217" s="82"/>
      <c r="P217" s="82"/>
      <c r="Q217" s="82"/>
      <c r="R217" s="82"/>
      <c r="S217" s="82"/>
      <c r="T217" s="82"/>
      <c r="U217" s="82"/>
    </row>
    <row r="218" spans="1:21">
      <c r="A218" s="387" t="s">
        <v>93</v>
      </c>
      <c r="B218" s="195"/>
      <c r="C218" s="195"/>
      <c r="D218" s="181" t="s">
        <v>3028</v>
      </c>
      <c r="E218" s="263"/>
      <c r="F218" s="361"/>
      <c r="G218" s="362"/>
      <c r="H218" s="362"/>
      <c r="I218" s="240"/>
      <c r="J218" s="241"/>
      <c r="K218" s="242"/>
      <c r="L218" s="188">
        <v>5032.1200000000008</v>
      </c>
      <c r="M218" s="82"/>
      <c r="N218" s="82"/>
      <c r="O218" s="82"/>
      <c r="P218" s="82"/>
      <c r="Q218" s="82"/>
      <c r="R218" s="82"/>
      <c r="S218" s="82"/>
      <c r="T218" s="82"/>
      <c r="U218" s="82"/>
    </row>
    <row r="219" spans="1:21" ht="55.2">
      <c r="A219" s="394" t="s">
        <v>3029</v>
      </c>
      <c r="B219" s="316" t="s">
        <v>193</v>
      </c>
      <c r="C219" s="292" t="s">
        <v>856</v>
      </c>
      <c r="D219" s="290" t="s">
        <v>5054</v>
      </c>
      <c r="E219" s="291" t="s">
        <v>3487</v>
      </c>
      <c r="F219" s="398">
        <v>85</v>
      </c>
      <c r="G219" s="304">
        <v>33.909999999999997</v>
      </c>
      <c r="H219" s="304">
        <v>6.31</v>
      </c>
      <c r="I219" s="311">
        <v>40.22</v>
      </c>
      <c r="J219" s="323">
        <v>0.22226164190779008</v>
      </c>
      <c r="K219" s="306">
        <v>49.16</v>
      </c>
      <c r="L219" s="397">
        <v>4178.6000000000004</v>
      </c>
      <c r="M219" s="82"/>
      <c r="N219" s="82"/>
      <c r="O219" s="82"/>
      <c r="P219" s="82"/>
      <c r="Q219" s="82"/>
      <c r="R219" s="82"/>
      <c r="S219" s="82"/>
      <c r="T219" s="82"/>
      <c r="U219" s="82"/>
    </row>
    <row r="220" spans="1:21" ht="27.6">
      <c r="A220" s="394" t="s">
        <v>3030</v>
      </c>
      <c r="B220" s="315" t="s">
        <v>484</v>
      </c>
      <c r="C220" s="292" t="s">
        <v>3031</v>
      </c>
      <c r="D220" s="290" t="s">
        <v>5062</v>
      </c>
      <c r="E220" s="291" t="s">
        <v>3487</v>
      </c>
      <c r="F220" s="400">
        <v>4</v>
      </c>
      <c r="G220" s="304">
        <v>60.87</v>
      </c>
      <c r="H220" s="304">
        <v>113.71</v>
      </c>
      <c r="I220" s="311">
        <v>174.57999999999998</v>
      </c>
      <c r="J220" s="323">
        <v>0.22226164190779008</v>
      </c>
      <c r="K220" s="306">
        <v>213.38</v>
      </c>
      <c r="L220" s="397">
        <v>853.52</v>
      </c>
      <c r="M220" s="82"/>
      <c r="N220" s="82"/>
      <c r="O220" s="82"/>
      <c r="P220" s="82"/>
      <c r="Q220" s="82"/>
      <c r="R220" s="82"/>
      <c r="S220" s="82"/>
      <c r="T220" s="82"/>
      <c r="U220" s="82"/>
    </row>
    <row r="221" spans="1:21">
      <c r="A221" s="387" t="s">
        <v>94</v>
      </c>
      <c r="B221" s="195"/>
      <c r="C221" s="195"/>
      <c r="D221" s="181" t="s">
        <v>892</v>
      </c>
      <c r="E221" s="263"/>
      <c r="F221" s="361"/>
      <c r="G221" s="362"/>
      <c r="H221" s="362"/>
      <c r="I221" s="240"/>
      <c r="J221" s="241"/>
      <c r="K221" s="242"/>
      <c r="L221" s="188">
        <v>60225.39</v>
      </c>
      <c r="M221" s="82"/>
      <c r="N221" s="82"/>
      <c r="O221" s="82"/>
      <c r="P221" s="82"/>
      <c r="Q221" s="82"/>
      <c r="R221" s="82"/>
      <c r="S221" s="82"/>
      <c r="T221" s="82"/>
      <c r="U221" s="82"/>
    </row>
    <row r="222" spans="1:21">
      <c r="A222" s="269" t="s">
        <v>3032</v>
      </c>
      <c r="B222" s="270"/>
      <c r="C222" s="244"/>
      <c r="D222" s="198" t="s">
        <v>894</v>
      </c>
      <c r="E222" s="245"/>
      <c r="F222" s="363"/>
      <c r="G222" s="262"/>
      <c r="H222" s="262"/>
      <c r="I222" s="229"/>
      <c r="J222" s="230"/>
      <c r="K222" s="231"/>
      <c r="L222" s="388"/>
      <c r="M222" s="82"/>
      <c r="N222" s="82"/>
      <c r="O222" s="82"/>
      <c r="P222" s="82"/>
      <c r="Q222" s="82"/>
      <c r="R222" s="82"/>
      <c r="S222" s="82"/>
      <c r="T222" s="82"/>
      <c r="U222" s="82"/>
    </row>
    <row r="223" spans="1:21" ht="41.4">
      <c r="A223" s="394" t="s">
        <v>3033</v>
      </c>
      <c r="B223" s="316" t="s">
        <v>189</v>
      </c>
      <c r="C223" s="294">
        <v>91850</v>
      </c>
      <c r="D223" s="295" t="s">
        <v>4330</v>
      </c>
      <c r="E223" s="296" t="s">
        <v>3556</v>
      </c>
      <c r="F223" s="396">
        <v>35</v>
      </c>
      <c r="G223" s="306">
        <v>5.7100000000000009</v>
      </c>
      <c r="H223" s="306">
        <v>5.0999999999999996</v>
      </c>
      <c r="I223" s="311">
        <v>10.81</v>
      </c>
      <c r="J223" s="323">
        <v>0.22226164190779008</v>
      </c>
      <c r="K223" s="306">
        <v>13.21</v>
      </c>
      <c r="L223" s="397">
        <v>462.35</v>
      </c>
      <c r="M223" s="82"/>
      <c r="N223" s="82"/>
      <c r="O223" s="82"/>
      <c r="P223" s="82"/>
      <c r="Q223" s="82"/>
      <c r="R223" s="82"/>
      <c r="S223" s="82"/>
      <c r="T223" s="82"/>
      <c r="U223" s="82"/>
    </row>
    <row r="224" spans="1:21" ht="41.4">
      <c r="A224" s="394" t="s">
        <v>3034</v>
      </c>
      <c r="B224" s="315" t="s">
        <v>189</v>
      </c>
      <c r="C224" s="292">
        <v>97668</v>
      </c>
      <c r="D224" s="290" t="s">
        <v>4507</v>
      </c>
      <c r="E224" s="291" t="s">
        <v>3556</v>
      </c>
      <c r="F224" s="398">
        <v>25</v>
      </c>
      <c r="G224" s="304">
        <v>7.74</v>
      </c>
      <c r="H224" s="304">
        <v>3.68</v>
      </c>
      <c r="I224" s="311">
        <v>11.42</v>
      </c>
      <c r="J224" s="323">
        <v>0.22226164190779008</v>
      </c>
      <c r="K224" s="306">
        <v>13.96</v>
      </c>
      <c r="L224" s="397">
        <v>349</v>
      </c>
      <c r="M224" s="82"/>
      <c r="N224" s="82"/>
      <c r="O224" s="82"/>
      <c r="P224" s="82"/>
      <c r="Q224" s="82"/>
      <c r="R224" s="82"/>
      <c r="S224" s="82"/>
      <c r="T224" s="82"/>
      <c r="U224" s="82"/>
    </row>
    <row r="225" spans="1:21" ht="41.4">
      <c r="A225" s="394" t="s">
        <v>3035</v>
      </c>
      <c r="B225" s="324" t="s">
        <v>189</v>
      </c>
      <c r="C225" s="293">
        <v>97670</v>
      </c>
      <c r="D225" s="302" t="s">
        <v>4508</v>
      </c>
      <c r="E225" s="307" t="s">
        <v>3556</v>
      </c>
      <c r="F225" s="400">
        <v>10</v>
      </c>
      <c r="G225" s="308">
        <v>14.96</v>
      </c>
      <c r="H225" s="308">
        <v>6.68</v>
      </c>
      <c r="I225" s="311">
        <v>21.64</v>
      </c>
      <c r="J225" s="323">
        <v>0.22226164190779008</v>
      </c>
      <c r="K225" s="306">
        <v>26.45</v>
      </c>
      <c r="L225" s="397">
        <v>264.5</v>
      </c>
      <c r="M225" s="82"/>
      <c r="N225" s="82"/>
      <c r="O225" s="82"/>
      <c r="P225" s="82"/>
      <c r="Q225" s="82"/>
      <c r="R225" s="82"/>
      <c r="S225" s="82"/>
      <c r="T225" s="82"/>
      <c r="U225" s="82"/>
    </row>
    <row r="226" spans="1:21">
      <c r="A226" s="269" t="s">
        <v>3036</v>
      </c>
      <c r="B226" s="270"/>
      <c r="C226" s="244"/>
      <c r="D226" s="198" t="s">
        <v>957</v>
      </c>
      <c r="E226" s="245"/>
      <c r="F226" s="363"/>
      <c r="G226" s="262"/>
      <c r="H226" s="262"/>
      <c r="I226" s="229"/>
      <c r="J226" s="230"/>
      <c r="K226" s="231"/>
      <c r="L226" s="388"/>
      <c r="M226" s="82"/>
      <c r="N226" s="82"/>
      <c r="O226" s="82"/>
      <c r="P226" s="82"/>
      <c r="Q226" s="82"/>
      <c r="R226" s="82"/>
      <c r="S226" s="82"/>
      <c r="T226" s="82"/>
      <c r="U226" s="82"/>
    </row>
    <row r="227" spans="1:21" ht="41.4">
      <c r="A227" s="394" t="s">
        <v>3037</v>
      </c>
      <c r="B227" s="315" t="s">
        <v>484</v>
      </c>
      <c r="C227" s="292" t="s">
        <v>965</v>
      </c>
      <c r="D227" s="290" t="s">
        <v>4978</v>
      </c>
      <c r="E227" s="291" t="s">
        <v>3556</v>
      </c>
      <c r="F227" s="396">
        <v>30</v>
      </c>
      <c r="G227" s="304">
        <v>13.47</v>
      </c>
      <c r="H227" s="304">
        <v>2.99</v>
      </c>
      <c r="I227" s="311">
        <v>16.46</v>
      </c>
      <c r="J227" s="323">
        <v>0.22226164190779008</v>
      </c>
      <c r="K227" s="306">
        <v>20.12</v>
      </c>
      <c r="L227" s="397">
        <v>603.6</v>
      </c>
      <c r="M227" s="82"/>
      <c r="N227" s="82"/>
      <c r="O227" s="82"/>
      <c r="P227" s="82"/>
      <c r="Q227" s="82"/>
      <c r="R227" s="82"/>
      <c r="S227" s="82"/>
      <c r="T227" s="82"/>
      <c r="U227" s="82"/>
    </row>
    <row r="228" spans="1:21" ht="41.4">
      <c r="A228" s="394" t="s">
        <v>3038</v>
      </c>
      <c r="B228" s="315" t="s">
        <v>484</v>
      </c>
      <c r="C228" s="292" t="s">
        <v>965</v>
      </c>
      <c r="D228" s="290" t="s">
        <v>4978</v>
      </c>
      <c r="E228" s="291" t="s">
        <v>3556</v>
      </c>
      <c r="F228" s="398">
        <v>30</v>
      </c>
      <c r="G228" s="304">
        <v>13.47</v>
      </c>
      <c r="H228" s="304">
        <v>2.99</v>
      </c>
      <c r="I228" s="311">
        <v>16.46</v>
      </c>
      <c r="J228" s="323">
        <v>0.22226164190779008</v>
      </c>
      <c r="K228" s="306">
        <v>20.12</v>
      </c>
      <c r="L228" s="397">
        <v>603.6</v>
      </c>
      <c r="M228" s="82"/>
      <c r="N228" s="82"/>
      <c r="O228" s="82"/>
      <c r="P228" s="82"/>
      <c r="Q228" s="82"/>
      <c r="R228" s="82"/>
      <c r="S228" s="82"/>
      <c r="T228" s="82"/>
      <c r="U228" s="82"/>
    </row>
    <row r="229" spans="1:21" ht="41.4">
      <c r="A229" s="394" t="s">
        <v>3039</v>
      </c>
      <c r="B229" s="315" t="s">
        <v>484</v>
      </c>
      <c r="C229" s="292" t="s">
        <v>965</v>
      </c>
      <c r="D229" s="290" t="s">
        <v>4978</v>
      </c>
      <c r="E229" s="291" t="s">
        <v>3556</v>
      </c>
      <c r="F229" s="398">
        <v>30</v>
      </c>
      <c r="G229" s="304">
        <v>13.47</v>
      </c>
      <c r="H229" s="304">
        <v>2.99</v>
      </c>
      <c r="I229" s="311">
        <v>16.46</v>
      </c>
      <c r="J229" s="323">
        <v>0.22226164190779008</v>
      </c>
      <c r="K229" s="306">
        <v>20.12</v>
      </c>
      <c r="L229" s="397">
        <v>603.6</v>
      </c>
      <c r="M229" s="82"/>
      <c r="N229" s="82"/>
      <c r="O229" s="82"/>
      <c r="P229" s="82"/>
      <c r="Q229" s="82"/>
      <c r="R229" s="82"/>
      <c r="S229" s="82"/>
      <c r="T229" s="82"/>
      <c r="U229" s="82"/>
    </row>
    <row r="230" spans="1:21" ht="41.4">
      <c r="A230" s="394" t="s">
        <v>3040</v>
      </c>
      <c r="B230" s="315" t="s">
        <v>484</v>
      </c>
      <c r="C230" s="292" t="s">
        <v>965</v>
      </c>
      <c r="D230" s="290" t="s">
        <v>4978</v>
      </c>
      <c r="E230" s="291" t="s">
        <v>3556</v>
      </c>
      <c r="F230" s="398">
        <v>30</v>
      </c>
      <c r="G230" s="304">
        <v>13.47</v>
      </c>
      <c r="H230" s="304">
        <v>2.99</v>
      </c>
      <c r="I230" s="311">
        <v>16.46</v>
      </c>
      <c r="J230" s="323">
        <v>0.22226164190779008</v>
      </c>
      <c r="K230" s="306">
        <v>20.12</v>
      </c>
      <c r="L230" s="397">
        <v>603.6</v>
      </c>
      <c r="M230" s="82"/>
      <c r="N230" s="82"/>
      <c r="O230" s="82"/>
      <c r="P230" s="82"/>
      <c r="Q230" s="82"/>
      <c r="R230" s="82"/>
      <c r="S230" s="82"/>
      <c r="T230" s="82"/>
      <c r="U230" s="82"/>
    </row>
    <row r="231" spans="1:21" ht="41.4">
      <c r="A231" s="394" t="s">
        <v>3041</v>
      </c>
      <c r="B231" s="315" t="s">
        <v>484</v>
      </c>
      <c r="C231" s="292" t="s">
        <v>965</v>
      </c>
      <c r="D231" s="290" t="s">
        <v>4978</v>
      </c>
      <c r="E231" s="291" t="s">
        <v>3556</v>
      </c>
      <c r="F231" s="398">
        <v>30</v>
      </c>
      <c r="G231" s="304">
        <v>13.47</v>
      </c>
      <c r="H231" s="304">
        <v>2.99</v>
      </c>
      <c r="I231" s="311">
        <v>16.46</v>
      </c>
      <c r="J231" s="323">
        <v>0.22226164190779008</v>
      </c>
      <c r="K231" s="306">
        <v>20.12</v>
      </c>
      <c r="L231" s="397">
        <v>603.6</v>
      </c>
      <c r="M231" s="82"/>
      <c r="N231" s="82"/>
      <c r="O231" s="82"/>
      <c r="P231" s="82"/>
      <c r="Q231" s="82"/>
      <c r="R231" s="82"/>
      <c r="S231" s="82"/>
      <c r="T231" s="82"/>
      <c r="U231" s="82"/>
    </row>
    <row r="232" spans="1:21" ht="41.4">
      <c r="A232" s="394" t="s">
        <v>3042</v>
      </c>
      <c r="B232" s="315" t="s">
        <v>484</v>
      </c>
      <c r="C232" s="292" t="s">
        <v>991</v>
      </c>
      <c r="D232" s="290" t="s">
        <v>4954</v>
      </c>
      <c r="E232" s="291" t="s">
        <v>3556</v>
      </c>
      <c r="F232" s="398">
        <v>30</v>
      </c>
      <c r="G232" s="304">
        <v>70.459999999999994</v>
      </c>
      <c r="H232" s="304">
        <v>13.22</v>
      </c>
      <c r="I232" s="311">
        <v>83.679999999999993</v>
      </c>
      <c r="J232" s="323">
        <v>0.22226164190779008</v>
      </c>
      <c r="K232" s="306">
        <v>102.28</v>
      </c>
      <c r="L232" s="397">
        <v>3068.4</v>
      </c>
      <c r="M232" s="82"/>
      <c r="N232" s="82"/>
      <c r="O232" s="82"/>
      <c r="P232" s="82"/>
      <c r="Q232" s="82"/>
      <c r="R232" s="82"/>
      <c r="S232" s="82"/>
      <c r="T232" s="82"/>
      <c r="U232" s="82"/>
    </row>
    <row r="233" spans="1:21" ht="41.4">
      <c r="A233" s="394" t="s">
        <v>3043</v>
      </c>
      <c r="B233" s="315" t="s">
        <v>484</v>
      </c>
      <c r="C233" s="292" t="s">
        <v>3044</v>
      </c>
      <c r="D233" s="290" t="s">
        <v>4874</v>
      </c>
      <c r="E233" s="291" t="s">
        <v>3556</v>
      </c>
      <c r="F233" s="398">
        <v>30</v>
      </c>
      <c r="G233" s="304">
        <v>133.65</v>
      </c>
      <c r="H233" s="304">
        <v>22.16</v>
      </c>
      <c r="I233" s="311">
        <v>155.81</v>
      </c>
      <c r="J233" s="323">
        <v>0.22226164190779008</v>
      </c>
      <c r="K233" s="306">
        <v>190.44</v>
      </c>
      <c r="L233" s="397">
        <v>5713.2</v>
      </c>
      <c r="M233" s="82"/>
      <c r="N233" s="82"/>
      <c r="O233" s="82"/>
      <c r="P233" s="82"/>
      <c r="Q233" s="82"/>
      <c r="R233" s="82"/>
      <c r="S233" s="82"/>
      <c r="T233" s="82"/>
      <c r="U233" s="82"/>
    </row>
    <row r="234" spans="1:21" ht="41.4">
      <c r="A234" s="394" t="s">
        <v>3045</v>
      </c>
      <c r="B234" s="315" t="s">
        <v>484</v>
      </c>
      <c r="C234" s="292" t="s">
        <v>3044</v>
      </c>
      <c r="D234" s="290" t="s">
        <v>4874</v>
      </c>
      <c r="E234" s="291" t="s">
        <v>3556</v>
      </c>
      <c r="F234" s="398">
        <v>30</v>
      </c>
      <c r="G234" s="304">
        <v>133.65</v>
      </c>
      <c r="H234" s="304">
        <v>22.16</v>
      </c>
      <c r="I234" s="311">
        <v>155.81</v>
      </c>
      <c r="J234" s="323">
        <v>0.22226164190779008</v>
      </c>
      <c r="K234" s="306">
        <v>190.44</v>
      </c>
      <c r="L234" s="397">
        <v>5713.2</v>
      </c>
      <c r="M234" s="82"/>
      <c r="N234" s="82"/>
      <c r="O234" s="82"/>
      <c r="P234" s="82"/>
      <c r="Q234" s="82"/>
      <c r="R234" s="82"/>
      <c r="S234" s="82"/>
      <c r="T234" s="82"/>
      <c r="U234" s="82"/>
    </row>
    <row r="235" spans="1:21" ht="41.4">
      <c r="A235" s="394" t="s">
        <v>3046</v>
      </c>
      <c r="B235" s="315" t="s">
        <v>484</v>
      </c>
      <c r="C235" s="292" t="s">
        <v>3044</v>
      </c>
      <c r="D235" s="290" t="s">
        <v>4874</v>
      </c>
      <c r="E235" s="291" t="s">
        <v>3556</v>
      </c>
      <c r="F235" s="398">
        <v>30</v>
      </c>
      <c r="G235" s="304">
        <v>133.65</v>
      </c>
      <c r="H235" s="304">
        <v>22.16</v>
      </c>
      <c r="I235" s="311">
        <v>155.81</v>
      </c>
      <c r="J235" s="323">
        <v>0.22226164190779008</v>
      </c>
      <c r="K235" s="306">
        <v>190.44</v>
      </c>
      <c r="L235" s="397">
        <v>5713.2</v>
      </c>
      <c r="M235" s="82"/>
      <c r="N235" s="82"/>
      <c r="O235" s="82"/>
      <c r="P235" s="82"/>
      <c r="Q235" s="82"/>
      <c r="R235" s="82"/>
      <c r="S235" s="82"/>
      <c r="T235" s="82"/>
      <c r="U235" s="82"/>
    </row>
    <row r="236" spans="1:21" ht="41.4">
      <c r="A236" s="394" t="s">
        <v>3047</v>
      </c>
      <c r="B236" s="315" t="s">
        <v>484</v>
      </c>
      <c r="C236" s="292" t="s">
        <v>3044</v>
      </c>
      <c r="D236" s="290" t="s">
        <v>4874</v>
      </c>
      <c r="E236" s="291" t="s">
        <v>3556</v>
      </c>
      <c r="F236" s="398">
        <v>30</v>
      </c>
      <c r="G236" s="304">
        <v>133.65</v>
      </c>
      <c r="H236" s="304">
        <v>22.16</v>
      </c>
      <c r="I236" s="311">
        <v>155.81</v>
      </c>
      <c r="J236" s="323">
        <v>0.22226164190779008</v>
      </c>
      <c r="K236" s="306">
        <v>190.44</v>
      </c>
      <c r="L236" s="397">
        <v>5713.2</v>
      </c>
      <c r="M236" s="82"/>
      <c r="N236" s="82"/>
      <c r="O236" s="82"/>
      <c r="P236" s="82"/>
      <c r="Q236" s="82"/>
      <c r="R236" s="82"/>
      <c r="S236" s="82"/>
      <c r="T236" s="82"/>
      <c r="U236" s="82"/>
    </row>
    <row r="237" spans="1:21">
      <c r="A237" s="394" t="s">
        <v>3048</v>
      </c>
      <c r="B237" s="316" t="s">
        <v>193</v>
      </c>
      <c r="C237" s="292" t="s">
        <v>1009</v>
      </c>
      <c r="D237" s="290" t="s">
        <v>5005</v>
      </c>
      <c r="E237" s="291" t="s">
        <v>3487</v>
      </c>
      <c r="F237" s="400">
        <v>1</v>
      </c>
      <c r="G237" s="304">
        <v>24.2</v>
      </c>
      <c r="H237" s="304">
        <v>5.0599999999999996</v>
      </c>
      <c r="I237" s="311">
        <v>29.259999999999998</v>
      </c>
      <c r="J237" s="323">
        <v>0.22226164190779008</v>
      </c>
      <c r="K237" s="306">
        <v>35.76</v>
      </c>
      <c r="L237" s="397">
        <v>35.76</v>
      </c>
      <c r="M237" s="82"/>
      <c r="N237" s="82"/>
      <c r="O237" s="82"/>
      <c r="P237" s="82"/>
      <c r="Q237" s="82"/>
      <c r="R237" s="82"/>
      <c r="S237" s="82"/>
      <c r="T237" s="82"/>
      <c r="U237" s="82"/>
    </row>
    <row r="238" spans="1:21">
      <c r="A238" s="269" t="s">
        <v>3049</v>
      </c>
      <c r="B238" s="270"/>
      <c r="C238" s="244"/>
      <c r="D238" s="198" t="s">
        <v>1011</v>
      </c>
      <c r="E238" s="245"/>
      <c r="F238" s="363"/>
      <c r="G238" s="262"/>
      <c r="H238" s="262"/>
      <c r="I238" s="229"/>
      <c r="J238" s="230"/>
      <c r="K238" s="231"/>
      <c r="L238" s="388"/>
      <c r="M238" s="82"/>
      <c r="N238" s="82"/>
      <c r="O238" s="82"/>
      <c r="P238" s="82"/>
      <c r="Q238" s="82"/>
      <c r="R238" s="82"/>
      <c r="S238" s="82"/>
      <c r="T238" s="82"/>
      <c r="U238" s="82"/>
    </row>
    <row r="239" spans="1:21" ht="41.4">
      <c r="A239" s="394" t="s">
        <v>3050</v>
      </c>
      <c r="B239" s="316" t="s">
        <v>193</v>
      </c>
      <c r="C239" s="292" t="s">
        <v>3051</v>
      </c>
      <c r="D239" s="290" t="s">
        <v>4883</v>
      </c>
      <c r="E239" s="291" t="s">
        <v>3487</v>
      </c>
      <c r="F239" s="327">
        <v>6</v>
      </c>
      <c r="G239" s="304">
        <v>866.22</v>
      </c>
      <c r="H239" s="304">
        <v>264.54000000000002</v>
      </c>
      <c r="I239" s="311">
        <v>1130.76</v>
      </c>
      <c r="J239" s="323">
        <v>0.22226164190779008</v>
      </c>
      <c r="K239" s="306">
        <v>1382.08</v>
      </c>
      <c r="L239" s="397">
        <v>8292.48</v>
      </c>
      <c r="M239" s="82"/>
      <c r="N239" s="82"/>
      <c r="O239" s="82"/>
      <c r="P239" s="82"/>
      <c r="Q239" s="82"/>
      <c r="R239" s="82"/>
      <c r="S239" s="82"/>
      <c r="T239" s="82"/>
      <c r="U239" s="82"/>
    </row>
    <row r="240" spans="1:21">
      <c r="A240" s="269" t="s">
        <v>3052</v>
      </c>
      <c r="B240" s="270"/>
      <c r="C240" s="244"/>
      <c r="D240" s="198" t="s">
        <v>1023</v>
      </c>
      <c r="E240" s="245"/>
      <c r="F240" s="363"/>
      <c r="G240" s="262"/>
      <c r="H240" s="262"/>
      <c r="I240" s="229"/>
      <c r="J240" s="230"/>
      <c r="K240" s="231"/>
      <c r="L240" s="388"/>
      <c r="M240" s="82"/>
      <c r="N240" s="82"/>
      <c r="O240" s="82"/>
      <c r="P240" s="82"/>
      <c r="Q240" s="82"/>
      <c r="R240" s="82"/>
      <c r="S240" s="82"/>
      <c r="T240" s="82"/>
      <c r="U240" s="82"/>
    </row>
    <row r="241" spans="1:21" ht="124.2">
      <c r="A241" s="169" t="s">
        <v>3053</v>
      </c>
      <c r="B241" s="315" t="s">
        <v>484</v>
      </c>
      <c r="C241" s="292" t="s">
        <v>3054</v>
      </c>
      <c r="D241" s="290" t="s">
        <v>4900</v>
      </c>
      <c r="E241" s="291" t="s">
        <v>3487</v>
      </c>
      <c r="F241" s="396">
        <v>1</v>
      </c>
      <c r="G241" s="304">
        <v>15959.32</v>
      </c>
      <c r="H241" s="304">
        <v>510.1</v>
      </c>
      <c r="I241" s="311">
        <v>16469.419999999998</v>
      </c>
      <c r="J241" s="323">
        <v>0.22226164190779008</v>
      </c>
      <c r="K241" s="306">
        <v>20129.939999999999</v>
      </c>
      <c r="L241" s="397">
        <v>20129.939999999999</v>
      </c>
      <c r="M241" s="82"/>
      <c r="N241" s="82"/>
      <c r="O241" s="82"/>
      <c r="P241" s="82"/>
      <c r="Q241" s="82"/>
      <c r="R241" s="82"/>
      <c r="S241" s="82"/>
      <c r="T241" s="82"/>
      <c r="U241" s="82"/>
    </row>
    <row r="242" spans="1:21" ht="110.4">
      <c r="A242" s="169" t="s">
        <v>3055</v>
      </c>
      <c r="B242" s="315" t="s">
        <v>484</v>
      </c>
      <c r="C242" s="292" t="s">
        <v>3056</v>
      </c>
      <c r="D242" s="290" t="s">
        <v>4924</v>
      </c>
      <c r="E242" s="291" t="s">
        <v>3487</v>
      </c>
      <c r="F242" s="400">
        <v>1</v>
      </c>
      <c r="G242" s="304">
        <v>1256.82</v>
      </c>
      <c r="H242" s="304">
        <v>176.72</v>
      </c>
      <c r="I242" s="311">
        <v>1433.54</v>
      </c>
      <c r="J242" s="323">
        <v>0.22226164190779008</v>
      </c>
      <c r="K242" s="306">
        <v>1752.16</v>
      </c>
      <c r="L242" s="397">
        <v>1752.16</v>
      </c>
      <c r="M242" s="82"/>
      <c r="N242" s="82"/>
      <c r="O242" s="82"/>
      <c r="P242" s="82"/>
      <c r="Q242" s="82"/>
      <c r="R242" s="82"/>
      <c r="S242" s="82"/>
      <c r="T242" s="82"/>
      <c r="U242" s="82"/>
    </row>
    <row r="243" spans="1:21">
      <c r="A243" s="387" t="s">
        <v>95</v>
      </c>
      <c r="B243" s="195"/>
      <c r="C243" s="195"/>
      <c r="D243" s="181" t="s">
        <v>1135</v>
      </c>
      <c r="E243" s="263"/>
      <c r="F243" s="361"/>
      <c r="G243" s="362"/>
      <c r="H243" s="362"/>
      <c r="I243" s="240"/>
      <c r="J243" s="241"/>
      <c r="K243" s="242"/>
      <c r="L243" s="188">
        <v>10716.349999999999</v>
      </c>
      <c r="M243" s="82"/>
      <c r="N243" s="82"/>
      <c r="O243" s="82"/>
      <c r="P243" s="82"/>
      <c r="Q243" s="82"/>
      <c r="R243" s="82"/>
      <c r="S243" s="82"/>
      <c r="T243" s="82"/>
      <c r="U243" s="82"/>
    </row>
    <row r="244" spans="1:21">
      <c r="A244" s="196" t="s">
        <v>3057</v>
      </c>
      <c r="B244" s="218"/>
      <c r="C244" s="254"/>
      <c r="D244" s="198" t="s">
        <v>1093</v>
      </c>
      <c r="E244" s="255"/>
      <c r="F244" s="372"/>
      <c r="G244" s="257"/>
      <c r="H244" s="257"/>
      <c r="I244" s="373"/>
      <c r="J244" s="374"/>
      <c r="K244" s="375"/>
      <c r="L244" s="389"/>
      <c r="M244" s="82"/>
      <c r="N244" s="82"/>
      <c r="O244" s="82"/>
      <c r="P244" s="82"/>
      <c r="Q244" s="82"/>
      <c r="R244" s="82"/>
      <c r="S244" s="82"/>
      <c r="T244" s="82"/>
      <c r="U244" s="82"/>
    </row>
    <row r="245" spans="1:21" ht="41.4">
      <c r="A245" s="169" t="s">
        <v>3058</v>
      </c>
      <c r="B245" s="316" t="s">
        <v>189</v>
      </c>
      <c r="C245" s="294">
        <v>95745</v>
      </c>
      <c r="D245" s="295" t="s">
        <v>4443</v>
      </c>
      <c r="E245" s="296" t="s">
        <v>3556</v>
      </c>
      <c r="F245" s="396">
        <v>2</v>
      </c>
      <c r="G245" s="306">
        <v>18.009999999999998</v>
      </c>
      <c r="H245" s="306">
        <v>6.23</v>
      </c>
      <c r="I245" s="311">
        <v>24.24</v>
      </c>
      <c r="J245" s="323">
        <v>0.22226164190779008</v>
      </c>
      <c r="K245" s="306">
        <v>29.63</v>
      </c>
      <c r="L245" s="397">
        <v>59.26</v>
      </c>
      <c r="M245" s="82"/>
      <c r="N245" s="82"/>
      <c r="O245" s="82"/>
      <c r="P245" s="82"/>
      <c r="Q245" s="82"/>
      <c r="R245" s="82"/>
      <c r="S245" s="82"/>
      <c r="T245" s="82"/>
      <c r="U245" s="82"/>
    </row>
    <row r="246" spans="1:21" ht="27.6">
      <c r="A246" s="169" t="s">
        <v>3059</v>
      </c>
      <c r="B246" s="315" t="s">
        <v>193</v>
      </c>
      <c r="C246" s="292" t="s">
        <v>954</v>
      </c>
      <c r="D246" s="290" t="s">
        <v>4930</v>
      </c>
      <c r="E246" s="291" t="s">
        <v>3487</v>
      </c>
      <c r="F246" s="398">
        <v>2</v>
      </c>
      <c r="G246" s="304">
        <v>8.4499999999999993</v>
      </c>
      <c r="H246" s="304">
        <v>5.44</v>
      </c>
      <c r="I246" s="311">
        <v>13.89</v>
      </c>
      <c r="J246" s="323">
        <v>0.22226164190779008</v>
      </c>
      <c r="K246" s="306">
        <v>16.98</v>
      </c>
      <c r="L246" s="397">
        <v>33.96</v>
      </c>
      <c r="M246" s="82"/>
      <c r="N246" s="82"/>
      <c r="O246" s="82"/>
      <c r="P246" s="82"/>
      <c r="Q246" s="82"/>
      <c r="R246" s="82"/>
      <c r="S246" s="82"/>
      <c r="T246" s="82"/>
      <c r="U246" s="82"/>
    </row>
    <row r="247" spans="1:21" ht="41.4">
      <c r="A247" s="169" t="s">
        <v>3060</v>
      </c>
      <c r="B247" s="315" t="s">
        <v>189</v>
      </c>
      <c r="C247" s="292">
        <v>91871</v>
      </c>
      <c r="D247" s="290" t="s">
        <v>4333</v>
      </c>
      <c r="E247" s="291" t="s">
        <v>3556</v>
      </c>
      <c r="F247" s="398">
        <v>19</v>
      </c>
      <c r="G247" s="304">
        <v>7.89</v>
      </c>
      <c r="H247" s="304">
        <v>6.61</v>
      </c>
      <c r="I247" s="311">
        <v>14.5</v>
      </c>
      <c r="J247" s="323">
        <v>0.22226164190779008</v>
      </c>
      <c r="K247" s="306">
        <v>17.72</v>
      </c>
      <c r="L247" s="397">
        <v>336.68</v>
      </c>
      <c r="M247" s="82"/>
      <c r="N247" s="82"/>
      <c r="O247" s="82"/>
      <c r="P247" s="82"/>
      <c r="Q247" s="82"/>
      <c r="R247" s="82"/>
      <c r="S247" s="82"/>
      <c r="T247" s="82"/>
      <c r="U247" s="82"/>
    </row>
    <row r="248" spans="1:21" ht="41.4">
      <c r="A248" s="169" t="s">
        <v>3061</v>
      </c>
      <c r="B248" s="315" t="s">
        <v>189</v>
      </c>
      <c r="C248" s="292">
        <v>91914</v>
      </c>
      <c r="D248" s="290" t="s">
        <v>4341</v>
      </c>
      <c r="E248" s="291" t="s">
        <v>3487</v>
      </c>
      <c r="F248" s="398">
        <v>6</v>
      </c>
      <c r="G248" s="304">
        <v>7.58</v>
      </c>
      <c r="H248" s="304">
        <v>9.31</v>
      </c>
      <c r="I248" s="311">
        <v>16.89</v>
      </c>
      <c r="J248" s="323">
        <v>0.22226164190779008</v>
      </c>
      <c r="K248" s="306">
        <v>20.64</v>
      </c>
      <c r="L248" s="397">
        <v>123.84</v>
      </c>
      <c r="M248" s="82"/>
      <c r="N248" s="82"/>
      <c r="O248" s="82"/>
      <c r="P248" s="82"/>
      <c r="Q248" s="82"/>
      <c r="R248" s="82"/>
      <c r="S248" s="82"/>
      <c r="T248" s="82"/>
      <c r="U248" s="82"/>
    </row>
    <row r="249" spans="1:21" ht="41.4">
      <c r="A249" s="169" t="s">
        <v>3062</v>
      </c>
      <c r="B249" s="315" t="s">
        <v>189</v>
      </c>
      <c r="C249" s="292">
        <v>91884</v>
      </c>
      <c r="D249" s="290" t="s">
        <v>4337</v>
      </c>
      <c r="E249" s="291" t="s">
        <v>3487</v>
      </c>
      <c r="F249" s="398">
        <v>6</v>
      </c>
      <c r="G249" s="304">
        <v>4.0000000000000009</v>
      </c>
      <c r="H249" s="304">
        <v>6.21</v>
      </c>
      <c r="I249" s="311">
        <v>10.210000000000001</v>
      </c>
      <c r="J249" s="323">
        <v>0.22226164190779008</v>
      </c>
      <c r="K249" s="306">
        <v>12.48</v>
      </c>
      <c r="L249" s="397">
        <v>74.88</v>
      </c>
      <c r="M249" s="82"/>
      <c r="N249" s="82"/>
      <c r="O249" s="82"/>
      <c r="P249" s="82"/>
      <c r="Q249" s="82"/>
      <c r="R249" s="82"/>
      <c r="S249" s="82"/>
      <c r="T249" s="82"/>
      <c r="U249" s="82"/>
    </row>
    <row r="250" spans="1:21" ht="41.4">
      <c r="A250" s="169" t="s">
        <v>3063</v>
      </c>
      <c r="B250" s="315" t="s">
        <v>189</v>
      </c>
      <c r="C250" s="292">
        <v>91850</v>
      </c>
      <c r="D250" s="290" t="s">
        <v>4330</v>
      </c>
      <c r="E250" s="291" t="s">
        <v>3556</v>
      </c>
      <c r="F250" s="398">
        <v>5</v>
      </c>
      <c r="G250" s="304">
        <v>5.7100000000000009</v>
      </c>
      <c r="H250" s="304">
        <v>5.0999999999999996</v>
      </c>
      <c r="I250" s="311">
        <v>10.81</v>
      </c>
      <c r="J250" s="323">
        <v>0.22226164190779008</v>
      </c>
      <c r="K250" s="306">
        <v>13.21</v>
      </c>
      <c r="L250" s="397">
        <v>66.05</v>
      </c>
      <c r="M250" s="82"/>
      <c r="N250" s="82"/>
      <c r="O250" s="82"/>
      <c r="P250" s="82"/>
      <c r="Q250" s="82"/>
      <c r="R250" s="82"/>
      <c r="S250" s="82"/>
      <c r="T250" s="82"/>
      <c r="U250" s="82"/>
    </row>
    <row r="251" spans="1:21" ht="27.6">
      <c r="A251" s="169" t="s">
        <v>3064</v>
      </c>
      <c r="B251" s="315" t="s">
        <v>193</v>
      </c>
      <c r="C251" s="292" t="s">
        <v>1149</v>
      </c>
      <c r="D251" s="290" t="s">
        <v>4958</v>
      </c>
      <c r="E251" s="291" t="s">
        <v>4934</v>
      </c>
      <c r="F251" s="398">
        <v>50</v>
      </c>
      <c r="G251" s="304">
        <v>21.43</v>
      </c>
      <c r="H251" s="304">
        <v>7.77</v>
      </c>
      <c r="I251" s="311">
        <v>29.2</v>
      </c>
      <c r="J251" s="323">
        <v>0.22226164190779008</v>
      </c>
      <c r="K251" s="306">
        <v>35.69</v>
      </c>
      <c r="L251" s="397">
        <v>1784.5</v>
      </c>
      <c r="M251" s="82"/>
      <c r="N251" s="82"/>
      <c r="O251" s="82"/>
      <c r="P251" s="82"/>
      <c r="Q251" s="82"/>
      <c r="R251" s="82"/>
      <c r="S251" s="82"/>
      <c r="T251" s="82"/>
      <c r="U251" s="82"/>
    </row>
    <row r="252" spans="1:21">
      <c r="A252" s="169" t="s">
        <v>3065</v>
      </c>
      <c r="B252" s="315" t="s">
        <v>220</v>
      </c>
      <c r="C252" s="292" t="s">
        <v>1212</v>
      </c>
      <c r="D252" s="290" t="s">
        <v>4867</v>
      </c>
      <c r="E252" s="291" t="s">
        <v>3487</v>
      </c>
      <c r="F252" s="398">
        <v>1</v>
      </c>
      <c r="G252" s="304">
        <v>11.11</v>
      </c>
      <c r="H252" s="304">
        <v>7.77</v>
      </c>
      <c r="I252" s="311">
        <v>18.88</v>
      </c>
      <c r="J252" s="323">
        <v>0.22226164190779008</v>
      </c>
      <c r="K252" s="306">
        <v>23.08</v>
      </c>
      <c r="L252" s="397">
        <v>23.08</v>
      </c>
      <c r="M252" s="82"/>
      <c r="N252" s="82"/>
      <c r="O252" s="82"/>
      <c r="P252" s="82"/>
      <c r="Q252" s="82"/>
      <c r="R252" s="82"/>
      <c r="S252" s="82"/>
      <c r="T252" s="82"/>
      <c r="U252" s="82"/>
    </row>
    <row r="253" spans="1:21" ht="27.6">
      <c r="A253" s="169" t="s">
        <v>3066</v>
      </c>
      <c r="B253" s="315" t="s">
        <v>220</v>
      </c>
      <c r="C253" s="322" t="s">
        <v>1151</v>
      </c>
      <c r="D253" s="290" t="s">
        <v>4871</v>
      </c>
      <c r="E253" s="291" t="s">
        <v>3487</v>
      </c>
      <c r="F253" s="398">
        <v>4</v>
      </c>
      <c r="G253" s="304">
        <v>14.97</v>
      </c>
      <c r="H253" s="304">
        <v>15.55</v>
      </c>
      <c r="I253" s="311">
        <v>30.520000000000003</v>
      </c>
      <c r="J253" s="323">
        <v>0.22226164190779008</v>
      </c>
      <c r="K253" s="306">
        <v>37.299999999999997</v>
      </c>
      <c r="L253" s="397">
        <v>149.19999999999999</v>
      </c>
      <c r="M253" s="82"/>
      <c r="N253" s="82"/>
      <c r="O253" s="82"/>
      <c r="P253" s="82"/>
      <c r="Q253" s="82"/>
      <c r="R253" s="82"/>
      <c r="S253" s="82"/>
      <c r="T253" s="82"/>
      <c r="U253" s="82"/>
    </row>
    <row r="254" spans="1:21" ht="27.6">
      <c r="A254" s="169" t="s">
        <v>3067</v>
      </c>
      <c r="B254" s="315" t="s">
        <v>220</v>
      </c>
      <c r="C254" s="322" t="s">
        <v>1153</v>
      </c>
      <c r="D254" s="290" t="s">
        <v>4872</v>
      </c>
      <c r="E254" s="291" t="s">
        <v>3487</v>
      </c>
      <c r="F254" s="398">
        <v>1</v>
      </c>
      <c r="G254" s="304">
        <v>21.95</v>
      </c>
      <c r="H254" s="304">
        <v>15.55</v>
      </c>
      <c r="I254" s="311">
        <v>37.5</v>
      </c>
      <c r="J254" s="323">
        <v>0.22226164190779008</v>
      </c>
      <c r="K254" s="306">
        <v>45.83</v>
      </c>
      <c r="L254" s="397">
        <v>45.83</v>
      </c>
      <c r="M254" s="82"/>
      <c r="N254" s="82"/>
      <c r="O254" s="82"/>
      <c r="P254" s="82"/>
      <c r="Q254" s="82"/>
      <c r="R254" s="82"/>
      <c r="S254" s="82"/>
      <c r="T254" s="82"/>
      <c r="U254" s="82"/>
    </row>
    <row r="255" spans="1:21" ht="27.6">
      <c r="A255" s="169" t="s">
        <v>3068</v>
      </c>
      <c r="B255" s="315" t="s">
        <v>484</v>
      </c>
      <c r="C255" s="292" t="s">
        <v>1155</v>
      </c>
      <c r="D255" s="290" t="s">
        <v>4973</v>
      </c>
      <c r="E255" s="291" t="s">
        <v>3487</v>
      </c>
      <c r="F255" s="398">
        <v>15</v>
      </c>
      <c r="G255" s="304">
        <v>12.81</v>
      </c>
      <c r="H255" s="304">
        <v>11.66</v>
      </c>
      <c r="I255" s="311">
        <v>24.47</v>
      </c>
      <c r="J255" s="323">
        <v>0.22226164190779008</v>
      </c>
      <c r="K255" s="306">
        <v>29.91</v>
      </c>
      <c r="L255" s="397">
        <v>448.65</v>
      </c>
      <c r="M255" s="82"/>
      <c r="N255" s="82"/>
      <c r="O255" s="82"/>
      <c r="P255" s="82"/>
      <c r="Q255" s="82"/>
      <c r="R255" s="82"/>
      <c r="S255" s="82"/>
      <c r="T255" s="82"/>
      <c r="U255" s="82"/>
    </row>
    <row r="256" spans="1:21">
      <c r="A256" s="169" t="s">
        <v>3069</v>
      </c>
      <c r="B256" s="315" t="s">
        <v>484</v>
      </c>
      <c r="C256" s="292" t="s">
        <v>1157</v>
      </c>
      <c r="D256" s="290" t="s">
        <v>4959</v>
      </c>
      <c r="E256" s="291" t="s">
        <v>3487</v>
      </c>
      <c r="F256" s="398">
        <v>33</v>
      </c>
      <c r="G256" s="304">
        <v>9.0500000000000007</v>
      </c>
      <c r="H256" s="304">
        <v>7.77</v>
      </c>
      <c r="I256" s="311">
        <v>16.82</v>
      </c>
      <c r="J256" s="323">
        <v>0.22226164190779008</v>
      </c>
      <c r="K256" s="306">
        <v>20.56</v>
      </c>
      <c r="L256" s="397">
        <v>678.48</v>
      </c>
      <c r="M256" s="82"/>
      <c r="N256" s="82"/>
      <c r="O256" s="82"/>
      <c r="P256" s="82"/>
      <c r="Q256" s="82"/>
      <c r="R256" s="82"/>
      <c r="S256" s="82"/>
      <c r="T256" s="82"/>
      <c r="U256" s="82"/>
    </row>
    <row r="257" spans="1:21">
      <c r="A257" s="169" t="s">
        <v>3070</v>
      </c>
      <c r="B257" s="316" t="s">
        <v>193</v>
      </c>
      <c r="C257" s="292" t="s">
        <v>927</v>
      </c>
      <c r="D257" s="290" t="s">
        <v>4947</v>
      </c>
      <c r="E257" s="291" t="s">
        <v>3487</v>
      </c>
      <c r="F257" s="398">
        <v>67</v>
      </c>
      <c r="G257" s="304">
        <v>3.06</v>
      </c>
      <c r="H257" s="304">
        <v>1.55</v>
      </c>
      <c r="I257" s="311">
        <v>4.6100000000000003</v>
      </c>
      <c r="J257" s="323">
        <v>0.22226164190779008</v>
      </c>
      <c r="K257" s="306">
        <v>5.63</v>
      </c>
      <c r="L257" s="397">
        <v>377.21</v>
      </c>
      <c r="M257" s="82"/>
      <c r="N257" s="82"/>
      <c r="O257" s="82"/>
      <c r="P257" s="82"/>
      <c r="Q257" s="82"/>
      <c r="R257" s="82"/>
      <c r="S257" s="82"/>
      <c r="T257" s="82"/>
      <c r="U257" s="82"/>
    </row>
    <row r="258" spans="1:21">
      <c r="A258" s="169" t="s">
        <v>3071</v>
      </c>
      <c r="B258" s="315" t="s">
        <v>484</v>
      </c>
      <c r="C258" s="292" t="s">
        <v>929</v>
      </c>
      <c r="D258" s="290" t="s">
        <v>4937</v>
      </c>
      <c r="E258" s="291" t="s">
        <v>3487</v>
      </c>
      <c r="F258" s="398">
        <v>33</v>
      </c>
      <c r="G258" s="304">
        <v>31.88</v>
      </c>
      <c r="H258" s="304">
        <v>11.66</v>
      </c>
      <c r="I258" s="311">
        <v>43.54</v>
      </c>
      <c r="J258" s="323">
        <v>0.22226164190779008</v>
      </c>
      <c r="K258" s="306">
        <v>53.22</v>
      </c>
      <c r="L258" s="397">
        <v>1756.26</v>
      </c>
      <c r="M258" s="82"/>
      <c r="N258" s="82"/>
      <c r="O258" s="82"/>
      <c r="P258" s="82"/>
      <c r="Q258" s="82"/>
      <c r="R258" s="82"/>
      <c r="S258" s="82"/>
      <c r="T258" s="82"/>
      <c r="U258" s="82"/>
    </row>
    <row r="259" spans="1:21">
      <c r="A259" s="169" t="s">
        <v>3072</v>
      </c>
      <c r="B259" s="316" t="s">
        <v>193</v>
      </c>
      <c r="C259" s="292" t="s">
        <v>931</v>
      </c>
      <c r="D259" s="290" t="s">
        <v>4868</v>
      </c>
      <c r="E259" s="291" t="s">
        <v>3487</v>
      </c>
      <c r="F259" s="398">
        <v>67</v>
      </c>
      <c r="G259" s="304">
        <v>0.36</v>
      </c>
      <c r="H259" s="304">
        <v>0.39</v>
      </c>
      <c r="I259" s="311">
        <v>0.75</v>
      </c>
      <c r="J259" s="323">
        <v>0.22226164190779008</v>
      </c>
      <c r="K259" s="306">
        <v>0.92</v>
      </c>
      <c r="L259" s="397">
        <v>61.64</v>
      </c>
      <c r="M259" s="82"/>
      <c r="N259" s="82"/>
      <c r="O259" s="82"/>
      <c r="P259" s="82"/>
      <c r="Q259" s="82"/>
      <c r="R259" s="82"/>
      <c r="S259" s="82"/>
      <c r="T259" s="82"/>
      <c r="U259" s="82"/>
    </row>
    <row r="260" spans="1:21">
      <c r="A260" s="169" t="s">
        <v>3073</v>
      </c>
      <c r="B260" s="316" t="s">
        <v>193</v>
      </c>
      <c r="C260" s="292" t="s">
        <v>933</v>
      </c>
      <c r="D260" s="290" t="s">
        <v>4944</v>
      </c>
      <c r="E260" s="291" t="s">
        <v>3487</v>
      </c>
      <c r="F260" s="400">
        <v>67</v>
      </c>
      <c r="G260" s="304">
        <v>1.02</v>
      </c>
      <c r="H260" s="304">
        <v>0.39</v>
      </c>
      <c r="I260" s="311">
        <v>1.4100000000000001</v>
      </c>
      <c r="J260" s="323">
        <v>0.22226164190779008</v>
      </c>
      <c r="K260" s="306">
        <v>1.72</v>
      </c>
      <c r="L260" s="397">
        <v>115.24</v>
      </c>
      <c r="M260" s="82"/>
      <c r="N260" s="82"/>
      <c r="O260" s="82"/>
      <c r="P260" s="82"/>
      <c r="Q260" s="82"/>
      <c r="R260" s="82"/>
      <c r="S260" s="82"/>
      <c r="T260" s="82"/>
      <c r="U260" s="82"/>
    </row>
    <row r="261" spans="1:21">
      <c r="A261" s="269" t="s">
        <v>3074</v>
      </c>
      <c r="B261" s="270"/>
      <c r="C261" s="244"/>
      <c r="D261" s="198" t="s">
        <v>1011</v>
      </c>
      <c r="E261" s="245"/>
      <c r="F261" s="363"/>
      <c r="G261" s="262"/>
      <c r="H261" s="262"/>
      <c r="I261" s="229"/>
      <c r="J261" s="230"/>
      <c r="K261" s="231"/>
      <c r="L261" s="388"/>
      <c r="M261" s="82"/>
      <c r="N261" s="82"/>
      <c r="O261" s="82"/>
      <c r="P261" s="82"/>
      <c r="Q261" s="82"/>
      <c r="R261" s="82"/>
      <c r="S261" s="82"/>
      <c r="T261" s="82"/>
      <c r="U261" s="82"/>
    </row>
    <row r="262" spans="1:21" ht="27.6">
      <c r="A262" s="169" t="s">
        <v>3075</v>
      </c>
      <c r="B262" s="315" t="s">
        <v>189</v>
      </c>
      <c r="C262" s="292">
        <v>91941</v>
      </c>
      <c r="D262" s="290" t="s">
        <v>4346</v>
      </c>
      <c r="E262" s="291" t="s">
        <v>3487</v>
      </c>
      <c r="F262" s="398">
        <v>5</v>
      </c>
      <c r="G262" s="304">
        <v>6.1000000000000005</v>
      </c>
      <c r="H262" s="304">
        <v>5.79</v>
      </c>
      <c r="I262" s="311">
        <v>11.89</v>
      </c>
      <c r="J262" s="323">
        <v>0.22226164190779008</v>
      </c>
      <c r="K262" s="306">
        <v>14.53</v>
      </c>
      <c r="L262" s="397">
        <v>72.650000000000006</v>
      </c>
      <c r="M262" s="82"/>
      <c r="N262" s="82"/>
      <c r="O262" s="82"/>
      <c r="P262" s="82"/>
      <c r="Q262" s="82"/>
      <c r="R262" s="82"/>
      <c r="S262" s="82"/>
      <c r="T262" s="82"/>
      <c r="U262" s="82"/>
    </row>
    <row r="263" spans="1:21" ht="27.6">
      <c r="A263" s="169" t="s">
        <v>3076</v>
      </c>
      <c r="B263" s="324" t="s">
        <v>189</v>
      </c>
      <c r="C263" s="293">
        <v>95801</v>
      </c>
      <c r="D263" s="302" t="s">
        <v>4451</v>
      </c>
      <c r="E263" s="307" t="s">
        <v>3487</v>
      </c>
      <c r="F263" s="400">
        <v>2</v>
      </c>
      <c r="G263" s="308">
        <v>23.54</v>
      </c>
      <c r="H263" s="308">
        <v>19.32</v>
      </c>
      <c r="I263" s="311">
        <v>42.86</v>
      </c>
      <c r="J263" s="323">
        <v>0.22226164190779008</v>
      </c>
      <c r="K263" s="306">
        <v>52.39</v>
      </c>
      <c r="L263" s="397">
        <v>104.78</v>
      </c>
      <c r="M263" s="82"/>
      <c r="N263" s="82"/>
      <c r="O263" s="82"/>
      <c r="P263" s="82"/>
      <c r="Q263" s="82"/>
      <c r="R263" s="82"/>
      <c r="S263" s="82"/>
      <c r="T263" s="82"/>
      <c r="U263" s="82"/>
    </row>
    <row r="264" spans="1:21">
      <c r="A264" s="269" t="s">
        <v>3077</v>
      </c>
      <c r="B264" s="270"/>
      <c r="C264" s="244"/>
      <c r="D264" s="198" t="s">
        <v>957</v>
      </c>
      <c r="E264" s="245"/>
      <c r="F264" s="363"/>
      <c r="G264" s="262"/>
      <c r="H264" s="262"/>
      <c r="I264" s="229"/>
      <c r="J264" s="230"/>
      <c r="K264" s="231"/>
      <c r="L264" s="388"/>
      <c r="M264" s="82"/>
      <c r="N264" s="82"/>
      <c r="O264" s="82"/>
      <c r="P264" s="82"/>
      <c r="Q264" s="82"/>
      <c r="R264" s="82"/>
      <c r="S264" s="82"/>
      <c r="T264" s="82"/>
      <c r="U264" s="82"/>
    </row>
    <row r="265" spans="1:21" ht="41.4">
      <c r="A265" s="169" t="s">
        <v>3078</v>
      </c>
      <c r="B265" s="315" t="s">
        <v>484</v>
      </c>
      <c r="C265" s="292" t="s">
        <v>1170</v>
      </c>
      <c r="D265" s="290" t="s">
        <v>4878</v>
      </c>
      <c r="E265" s="291" t="s">
        <v>3556</v>
      </c>
      <c r="F265" s="396">
        <v>127</v>
      </c>
      <c r="G265" s="304">
        <v>3.9</v>
      </c>
      <c r="H265" s="304">
        <v>4.28</v>
      </c>
      <c r="I265" s="311">
        <v>8.18</v>
      </c>
      <c r="J265" s="323">
        <v>0.22226164190779008</v>
      </c>
      <c r="K265" s="306">
        <v>10</v>
      </c>
      <c r="L265" s="397">
        <v>1270</v>
      </c>
      <c r="M265" s="82"/>
      <c r="N265" s="82"/>
      <c r="O265" s="82"/>
      <c r="P265" s="82"/>
      <c r="Q265" s="82"/>
      <c r="R265" s="82"/>
      <c r="S265" s="82"/>
      <c r="T265" s="82"/>
      <c r="U265" s="82"/>
    </row>
    <row r="266" spans="1:21" ht="41.4">
      <c r="A266" s="169" t="s">
        <v>3079</v>
      </c>
      <c r="B266" s="315" t="s">
        <v>484</v>
      </c>
      <c r="C266" s="292" t="s">
        <v>1170</v>
      </c>
      <c r="D266" s="290" t="s">
        <v>4878</v>
      </c>
      <c r="E266" s="291" t="s">
        <v>3556</v>
      </c>
      <c r="F266" s="398">
        <v>127</v>
      </c>
      <c r="G266" s="304">
        <v>3.9</v>
      </c>
      <c r="H266" s="304">
        <v>4.28</v>
      </c>
      <c r="I266" s="311">
        <v>8.18</v>
      </c>
      <c r="J266" s="323">
        <v>0.22226164190779008</v>
      </c>
      <c r="K266" s="306">
        <v>10</v>
      </c>
      <c r="L266" s="397">
        <v>1270</v>
      </c>
      <c r="M266" s="82"/>
      <c r="N266" s="82"/>
      <c r="O266" s="82"/>
      <c r="P266" s="82"/>
      <c r="Q266" s="82"/>
      <c r="R266" s="82"/>
      <c r="S266" s="82"/>
      <c r="T266" s="82"/>
      <c r="U266" s="82"/>
    </row>
    <row r="267" spans="1:21" ht="41.4">
      <c r="A267" s="169" t="s">
        <v>3080</v>
      </c>
      <c r="B267" s="315" t="s">
        <v>484</v>
      </c>
      <c r="C267" s="292" t="s">
        <v>1170</v>
      </c>
      <c r="D267" s="290" t="s">
        <v>4878</v>
      </c>
      <c r="E267" s="291" t="s">
        <v>3556</v>
      </c>
      <c r="F267" s="400">
        <v>127</v>
      </c>
      <c r="G267" s="304">
        <v>3.9</v>
      </c>
      <c r="H267" s="304">
        <v>4.28</v>
      </c>
      <c r="I267" s="311">
        <v>8.18</v>
      </c>
      <c r="J267" s="323">
        <v>0.22226164190779008</v>
      </c>
      <c r="K267" s="306">
        <v>10</v>
      </c>
      <c r="L267" s="397">
        <v>1270</v>
      </c>
      <c r="M267" s="82"/>
      <c r="N267" s="82"/>
      <c r="O267" s="82"/>
      <c r="P267" s="82"/>
      <c r="Q267" s="82"/>
      <c r="R267" s="82"/>
      <c r="S267" s="82"/>
      <c r="T267" s="82"/>
      <c r="U267" s="82"/>
    </row>
    <row r="268" spans="1:21">
      <c r="A268" s="269" t="s">
        <v>3081</v>
      </c>
      <c r="B268" s="270"/>
      <c r="C268" s="244"/>
      <c r="D268" s="198" t="s">
        <v>1176</v>
      </c>
      <c r="E268" s="245"/>
      <c r="F268" s="363"/>
      <c r="G268" s="262"/>
      <c r="H268" s="262"/>
      <c r="I268" s="229"/>
      <c r="J268" s="230"/>
      <c r="K268" s="231"/>
      <c r="L268" s="388"/>
      <c r="M268" s="82"/>
      <c r="N268" s="82"/>
      <c r="O268" s="82"/>
      <c r="P268" s="82"/>
      <c r="Q268" s="82"/>
      <c r="R268" s="82"/>
      <c r="S268" s="82"/>
      <c r="T268" s="82"/>
      <c r="U268" s="82"/>
    </row>
    <row r="269" spans="1:21" ht="27.6">
      <c r="A269" s="169" t="s">
        <v>3082</v>
      </c>
      <c r="B269" s="316" t="s">
        <v>193</v>
      </c>
      <c r="C269" s="292" t="s">
        <v>1178</v>
      </c>
      <c r="D269" s="290" t="s">
        <v>4982</v>
      </c>
      <c r="E269" s="291" t="s">
        <v>3487</v>
      </c>
      <c r="F269" s="396">
        <v>1</v>
      </c>
      <c r="G269" s="304">
        <v>283.20999999999998</v>
      </c>
      <c r="H269" s="304">
        <v>0.84</v>
      </c>
      <c r="I269" s="311">
        <v>284.04999999999995</v>
      </c>
      <c r="J269" s="323">
        <v>0.22226164190779008</v>
      </c>
      <c r="K269" s="306">
        <v>347.18</v>
      </c>
      <c r="L269" s="397">
        <v>347.18</v>
      </c>
      <c r="M269" s="82"/>
      <c r="N269" s="82"/>
      <c r="O269" s="82"/>
      <c r="P269" s="82"/>
      <c r="Q269" s="82"/>
      <c r="R269" s="82"/>
      <c r="S269" s="82"/>
      <c r="T269" s="82"/>
      <c r="U269" s="82"/>
    </row>
    <row r="270" spans="1:21" ht="27.6">
      <c r="A270" s="169" t="s">
        <v>3083</v>
      </c>
      <c r="B270" s="315" t="s">
        <v>189</v>
      </c>
      <c r="C270" s="292">
        <v>91999</v>
      </c>
      <c r="D270" s="290" t="s">
        <v>4362</v>
      </c>
      <c r="E270" s="291" t="s">
        <v>3487</v>
      </c>
      <c r="F270" s="398">
        <v>1</v>
      </c>
      <c r="G270" s="304">
        <v>16.949999999999996</v>
      </c>
      <c r="H270" s="304">
        <v>9.1300000000000008</v>
      </c>
      <c r="I270" s="311">
        <v>26.08</v>
      </c>
      <c r="J270" s="323">
        <v>0.22226164190779008</v>
      </c>
      <c r="K270" s="306">
        <v>31.88</v>
      </c>
      <c r="L270" s="397">
        <v>31.88</v>
      </c>
      <c r="M270" s="82"/>
      <c r="N270" s="82"/>
      <c r="O270" s="82"/>
      <c r="P270" s="82"/>
      <c r="Q270" s="82"/>
      <c r="R270" s="82"/>
      <c r="S270" s="82"/>
      <c r="T270" s="82"/>
      <c r="U270" s="82"/>
    </row>
    <row r="271" spans="1:21" ht="27.6">
      <c r="A271" s="169" t="s">
        <v>3084</v>
      </c>
      <c r="B271" s="324" t="s">
        <v>189</v>
      </c>
      <c r="C271" s="293">
        <v>92009</v>
      </c>
      <c r="D271" s="302" t="s">
        <v>4367</v>
      </c>
      <c r="E271" s="307" t="s">
        <v>3487</v>
      </c>
      <c r="F271" s="400">
        <v>3</v>
      </c>
      <c r="G271" s="308">
        <v>40.019999999999996</v>
      </c>
      <c r="H271" s="308">
        <v>18.64</v>
      </c>
      <c r="I271" s="311">
        <v>58.66</v>
      </c>
      <c r="J271" s="323">
        <v>0.22226164190779008</v>
      </c>
      <c r="K271" s="306">
        <v>71.7</v>
      </c>
      <c r="L271" s="397">
        <v>215.1</v>
      </c>
      <c r="M271" s="82"/>
      <c r="N271" s="82"/>
      <c r="O271" s="82"/>
      <c r="P271" s="82"/>
      <c r="Q271" s="82"/>
      <c r="R271" s="82"/>
      <c r="S271" s="82"/>
      <c r="T271" s="82"/>
      <c r="U271" s="82"/>
    </row>
    <row r="272" spans="1:21">
      <c r="A272" s="387" t="s">
        <v>96</v>
      </c>
      <c r="B272" s="195"/>
      <c r="C272" s="195"/>
      <c r="D272" s="181" t="s">
        <v>1191</v>
      </c>
      <c r="E272" s="263"/>
      <c r="F272" s="361"/>
      <c r="G272" s="362"/>
      <c r="H272" s="362"/>
      <c r="I272" s="240"/>
      <c r="J272" s="241"/>
      <c r="K272" s="242"/>
      <c r="L272" s="188">
        <v>194783.49999999994</v>
      </c>
      <c r="M272" s="82"/>
      <c r="N272" s="82"/>
      <c r="O272" s="82"/>
      <c r="P272" s="82"/>
      <c r="Q272" s="82"/>
      <c r="R272" s="82"/>
      <c r="S272" s="82"/>
      <c r="T272" s="82"/>
      <c r="U272" s="82"/>
    </row>
    <row r="273" spans="1:21">
      <c r="A273" s="196" t="s">
        <v>3085</v>
      </c>
      <c r="B273" s="218"/>
      <c r="C273" s="254"/>
      <c r="D273" s="198" t="s">
        <v>1093</v>
      </c>
      <c r="E273" s="255"/>
      <c r="F273" s="372"/>
      <c r="G273" s="257"/>
      <c r="H273" s="257"/>
      <c r="I273" s="373"/>
      <c r="J273" s="374"/>
      <c r="K273" s="375"/>
      <c r="L273" s="389"/>
      <c r="M273" s="82"/>
      <c r="N273" s="82"/>
      <c r="O273" s="82"/>
      <c r="P273" s="82"/>
      <c r="Q273" s="82"/>
      <c r="R273" s="82"/>
      <c r="S273" s="82"/>
      <c r="T273" s="82"/>
      <c r="U273" s="82"/>
    </row>
    <row r="274" spans="1:21" ht="27.6">
      <c r="A274" s="169" t="s">
        <v>3086</v>
      </c>
      <c r="B274" s="315" t="s">
        <v>193</v>
      </c>
      <c r="C274" s="292" t="s">
        <v>913</v>
      </c>
      <c r="D274" s="290" t="s">
        <v>4876</v>
      </c>
      <c r="E274" s="291" t="s">
        <v>3556</v>
      </c>
      <c r="F274" s="396">
        <v>50</v>
      </c>
      <c r="G274" s="304">
        <v>46.04</v>
      </c>
      <c r="H274" s="304">
        <v>17.489999999999998</v>
      </c>
      <c r="I274" s="311">
        <v>63.53</v>
      </c>
      <c r="J274" s="323">
        <v>0.22226164190779008</v>
      </c>
      <c r="K274" s="306">
        <v>77.650000000000006</v>
      </c>
      <c r="L274" s="397">
        <v>3882.5</v>
      </c>
      <c r="M274" s="82"/>
      <c r="N274" s="82"/>
      <c r="O274" s="82"/>
      <c r="P274" s="82"/>
      <c r="Q274" s="82"/>
      <c r="R274" s="82"/>
      <c r="S274" s="82"/>
      <c r="T274" s="82"/>
      <c r="U274" s="82"/>
    </row>
    <row r="275" spans="1:21" ht="27.6">
      <c r="A275" s="169" t="s">
        <v>3087</v>
      </c>
      <c r="B275" s="315" t="s">
        <v>484</v>
      </c>
      <c r="C275" s="292" t="s">
        <v>917</v>
      </c>
      <c r="D275" s="290" t="s">
        <v>4971</v>
      </c>
      <c r="E275" s="291" t="s">
        <v>3487</v>
      </c>
      <c r="F275" s="398">
        <v>2</v>
      </c>
      <c r="G275" s="304">
        <v>36.65</v>
      </c>
      <c r="H275" s="304">
        <v>7.77</v>
      </c>
      <c r="I275" s="311">
        <v>44.42</v>
      </c>
      <c r="J275" s="323">
        <v>0.22226164190779008</v>
      </c>
      <c r="K275" s="306">
        <v>54.29</v>
      </c>
      <c r="L275" s="397">
        <v>108.58</v>
      </c>
      <c r="M275" s="82"/>
      <c r="N275" s="82"/>
      <c r="O275" s="82"/>
      <c r="P275" s="82"/>
      <c r="Q275" s="82"/>
      <c r="R275" s="82"/>
      <c r="S275" s="82"/>
      <c r="T275" s="82"/>
      <c r="U275" s="82"/>
    </row>
    <row r="276" spans="1:21">
      <c r="A276" s="169" t="s">
        <v>3088</v>
      </c>
      <c r="B276" s="315" t="s">
        <v>484</v>
      </c>
      <c r="C276" s="292" t="s">
        <v>925</v>
      </c>
      <c r="D276" s="290" t="s">
        <v>4974</v>
      </c>
      <c r="E276" s="291" t="s">
        <v>3487</v>
      </c>
      <c r="F276" s="398">
        <v>1</v>
      </c>
      <c r="G276" s="304">
        <v>35.26</v>
      </c>
      <c r="H276" s="304">
        <v>7.77</v>
      </c>
      <c r="I276" s="311">
        <v>43.03</v>
      </c>
      <c r="J276" s="323">
        <v>0.22226164190779008</v>
      </c>
      <c r="K276" s="306">
        <v>52.59</v>
      </c>
      <c r="L276" s="397">
        <v>52.59</v>
      </c>
      <c r="M276" s="82"/>
      <c r="N276" s="82"/>
      <c r="O276" s="82"/>
      <c r="P276" s="82"/>
      <c r="Q276" s="82"/>
      <c r="R276" s="82"/>
      <c r="S276" s="82"/>
      <c r="T276" s="82"/>
      <c r="U276" s="82"/>
    </row>
    <row r="277" spans="1:21" ht="41.4">
      <c r="A277" s="169" t="s">
        <v>3089</v>
      </c>
      <c r="B277" s="315" t="s">
        <v>189</v>
      </c>
      <c r="C277" s="292">
        <v>95745</v>
      </c>
      <c r="D277" s="290" t="s">
        <v>4443</v>
      </c>
      <c r="E277" s="291" t="s">
        <v>3556</v>
      </c>
      <c r="F277" s="398">
        <v>21</v>
      </c>
      <c r="G277" s="304">
        <v>18.009999999999998</v>
      </c>
      <c r="H277" s="304">
        <v>6.23</v>
      </c>
      <c r="I277" s="311">
        <v>24.24</v>
      </c>
      <c r="J277" s="323">
        <v>0.22226164190779008</v>
      </c>
      <c r="K277" s="306">
        <v>29.63</v>
      </c>
      <c r="L277" s="397">
        <v>622.23</v>
      </c>
      <c r="M277" s="82"/>
      <c r="N277" s="82"/>
      <c r="O277" s="82"/>
      <c r="P277" s="82"/>
      <c r="Q277" s="82"/>
      <c r="R277" s="82"/>
      <c r="S277" s="82"/>
      <c r="T277" s="82"/>
      <c r="U277" s="82"/>
    </row>
    <row r="278" spans="1:21" ht="27.6">
      <c r="A278" s="169" t="s">
        <v>3090</v>
      </c>
      <c r="B278" s="315" t="s">
        <v>193</v>
      </c>
      <c r="C278" s="292" t="s">
        <v>954</v>
      </c>
      <c r="D278" s="290" t="s">
        <v>4930</v>
      </c>
      <c r="E278" s="291" t="s">
        <v>3487</v>
      </c>
      <c r="F278" s="398">
        <v>5</v>
      </c>
      <c r="G278" s="304">
        <v>8.4499999999999993</v>
      </c>
      <c r="H278" s="304">
        <v>5.44</v>
      </c>
      <c r="I278" s="311">
        <v>13.89</v>
      </c>
      <c r="J278" s="323">
        <v>0.22226164190779008</v>
      </c>
      <c r="K278" s="306">
        <v>16.98</v>
      </c>
      <c r="L278" s="397">
        <v>84.9</v>
      </c>
      <c r="M278" s="82"/>
      <c r="N278" s="82"/>
      <c r="O278" s="82"/>
      <c r="P278" s="82"/>
      <c r="Q278" s="82"/>
      <c r="R278" s="82"/>
      <c r="S278" s="82"/>
      <c r="T278" s="82"/>
      <c r="U278" s="82"/>
    </row>
    <row r="279" spans="1:21" ht="41.4">
      <c r="A279" s="169" t="s">
        <v>3091</v>
      </c>
      <c r="B279" s="315" t="s">
        <v>189</v>
      </c>
      <c r="C279" s="292">
        <v>91871</v>
      </c>
      <c r="D279" s="290" t="s">
        <v>4333</v>
      </c>
      <c r="E279" s="291" t="s">
        <v>3556</v>
      </c>
      <c r="F279" s="398">
        <v>176</v>
      </c>
      <c r="G279" s="304">
        <v>7.89</v>
      </c>
      <c r="H279" s="304">
        <v>6.61</v>
      </c>
      <c r="I279" s="311">
        <v>14.5</v>
      </c>
      <c r="J279" s="323">
        <v>0.22226164190779008</v>
      </c>
      <c r="K279" s="306">
        <v>17.72</v>
      </c>
      <c r="L279" s="397">
        <v>3118.72</v>
      </c>
      <c r="M279" s="82"/>
      <c r="N279" s="82"/>
      <c r="O279" s="82"/>
      <c r="P279" s="82"/>
      <c r="Q279" s="82"/>
      <c r="R279" s="82"/>
      <c r="S279" s="82"/>
      <c r="T279" s="82"/>
      <c r="U279" s="82"/>
    </row>
    <row r="280" spans="1:21" ht="41.4">
      <c r="A280" s="169" t="s">
        <v>3092</v>
      </c>
      <c r="B280" s="315" t="s">
        <v>189</v>
      </c>
      <c r="C280" s="292">
        <v>91914</v>
      </c>
      <c r="D280" s="290" t="s">
        <v>4341</v>
      </c>
      <c r="E280" s="291" t="s">
        <v>3487</v>
      </c>
      <c r="F280" s="398">
        <v>68</v>
      </c>
      <c r="G280" s="304">
        <v>7.58</v>
      </c>
      <c r="H280" s="304">
        <v>9.31</v>
      </c>
      <c r="I280" s="311">
        <v>16.89</v>
      </c>
      <c r="J280" s="323">
        <v>0.22226164190779008</v>
      </c>
      <c r="K280" s="306">
        <v>20.64</v>
      </c>
      <c r="L280" s="397">
        <v>1403.52</v>
      </c>
      <c r="M280" s="82"/>
      <c r="N280" s="82"/>
      <c r="O280" s="82"/>
      <c r="P280" s="82"/>
      <c r="Q280" s="82"/>
      <c r="R280" s="82"/>
      <c r="S280" s="82"/>
      <c r="T280" s="82"/>
      <c r="U280" s="82"/>
    </row>
    <row r="281" spans="1:21" ht="41.4">
      <c r="A281" s="169" t="s">
        <v>3093</v>
      </c>
      <c r="B281" s="315" t="s">
        <v>189</v>
      </c>
      <c r="C281" s="292">
        <v>91884</v>
      </c>
      <c r="D281" s="290" t="s">
        <v>4337</v>
      </c>
      <c r="E281" s="291" t="s">
        <v>3487</v>
      </c>
      <c r="F281" s="398">
        <v>59</v>
      </c>
      <c r="G281" s="304">
        <v>4.0000000000000009</v>
      </c>
      <c r="H281" s="304">
        <v>6.21</v>
      </c>
      <c r="I281" s="311">
        <v>10.210000000000001</v>
      </c>
      <c r="J281" s="323">
        <v>0.22226164190779008</v>
      </c>
      <c r="K281" s="306">
        <v>12.48</v>
      </c>
      <c r="L281" s="397">
        <v>736.32</v>
      </c>
      <c r="M281" s="82"/>
      <c r="N281" s="82"/>
      <c r="O281" s="82"/>
      <c r="P281" s="82"/>
      <c r="Q281" s="82"/>
      <c r="R281" s="82"/>
      <c r="S281" s="82"/>
      <c r="T281" s="82"/>
      <c r="U281" s="82"/>
    </row>
    <row r="282" spans="1:21" ht="27.6">
      <c r="A282" s="169" t="s">
        <v>3094</v>
      </c>
      <c r="B282" s="315" t="s">
        <v>193</v>
      </c>
      <c r="C282" s="292" t="s">
        <v>1149</v>
      </c>
      <c r="D282" s="290" t="s">
        <v>4958</v>
      </c>
      <c r="E282" s="291" t="s">
        <v>4934</v>
      </c>
      <c r="F282" s="398">
        <v>252</v>
      </c>
      <c r="G282" s="304">
        <v>21.43</v>
      </c>
      <c r="H282" s="304">
        <v>7.77</v>
      </c>
      <c r="I282" s="311">
        <v>29.2</v>
      </c>
      <c r="J282" s="323">
        <v>0.22226164190779008</v>
      </c>
      <c r="K282" s="306">
        <v>35.69</v>
      </c>
      <c r="L282" s="397">
        <v>8993.8799999999992</v>
      </c>
      <c r="M282" s="82"/>
      <c r="N282" s="82"/>
      <c r="O282" s="82"/>
      <c r="P282" s="82"/>
      <c r="Q282" s="82"/>
      <c r="R282" s="82"/>
      <c r="S282" s="82"/>
      <c r="T282" s="82"/>
      <c r="U282" s="82"/>
    </row>
    <row r="283" spans="1:21" ht="27.6">
      <c r="A283" s="169" t="s">
        <v>3095</v>
      </c>
      <c r="B283" s="315" t="s">
        <v>220</v>
      </c>
      <c r="C283" s="322" t="s">
        <v>1151</v>
      </c>
      <c r="D283" s="290" t="s">
        <v>4871</v>
      </c>
      <c r="E283" s="291" t="s">
        <v>3487</v>
      </c>
      <c r="F283" s="398">
        <v>47</v>
      </c>
      <c r="G283" s="304">
        <v>14.97</v>
      </c>
      <c r="H283" s="304">
        <v>15.55</v>
      </c>
      <c r="I283" s="311">
        <v>30.520000000000003</v>
      </c>
      <c r="J283" s="323">
        <v>0.22226164190779008</v>
      </c>
      <c r="K283" s="306">
        <v>37.299999999999997</v>
      </c>
      <c r="L283" s="397">
        <v>1753.1</v>
      </c>
      <c r="M283" s="82"/>
      <c r="N283" s="82"/>
      <c r="O283" s="82"/>
      <c r="P283" s="82"/>
      <c r="Q283" s="82"/>
      <c r="R283" s="82"/>
      <c r="S283" s="82"/>
      <c r="T283" s="82"/>
      <c r="U283" s="82"/>
    </row>
    <row r="284" spans="1:21" ht="27.6">
      <c r="A284" s="169" t="s">
        <v>3096</v>
      </c>
      <c r="B284" s="315" t="s">
        <v>220</v>
      </c>
      <c r="C284" s="322" t="s">
        <v>1153</v>
      </c>
      <c r="D284" s="290" t="s">
        <v>4872</v>
      </c>
      <c r="E284" s="291" t="s">
        <v>3487</v>
      </c>
      <c r="F284" s="398">
        <v>13</v>
      </c>
      <c r="G284" s="304">
        <v>21.95</v>
      </c>
      <c r="H284" s="304">
        <v>15.55</v>
      </c>
      <c r="I284" s="311">
        <v>37.5</v>
      </c>
      <c r="J284" s="323">
        <v>0.22226164190779008</v>
      </c>
      <c r="K284" s="306">
        <v>45.83</v>
      </c>
      <c r="L284" s="397">
        <v>595.79</v>
      </c>
      <c r="M284" s="82"/>
      <c r="N284" s="82"/>
      <c r="O284" s="82"/>
      <c r="P284" s="82"/>
      <c r="Q284" s="82"/>
      <c r="R284" s="82"/>
      <c r="S284" s="82"/>
      <c r="T284" s="82"/>
      <c r="U284" s="82"/>
    </row>
    <row r="285" spans="1:21" ht="27.6">
      <c r="A285" s="169" t="s">
        <v>3097</v>
      </c>
      <c r="B285" s="315" t="s">
        <v>220</v>
      </c>
      <c r="C285" s="292" t="s">
        <v>1210</v>
      </c>
      <c r="D285" s="290" t="s">
        <v>4870</v>
      </c>
      <c r="E285" s="291" t="s">
        <v>3487</v>
      </c>
      <c r="F285" s="398">
        <v>1</v>
      </c>
      <c r="G285" s="304">
        <v>22.29</v>
      </c>
      <c r="H285" s="304">
        <v>15.55</v>
      </c>
      <c r="I285" s="311">
        <v>37.840000000000003</v>
      </c>
      <c r="J285" s="323">
        <v>0.22226164190779008</v>
      </c>
      <c r="K285" s="306">
        <v>46.25</v>
      </c>
      <c r="L285" s="397">
        <v>46.25</v>
      </c>
      <c r="M285" s="82"/>
      <c r="N285" s="82"/>
      <c r="O285" s="82"/>
      <c r="P285" s="82"/>
      <c r="Q285" s="82"/>
      <c r="R285" s="82"/>
      <c r="S285" s="82"/>
      <c r="T285" s="82"/>
      <c r="U285" s="82"/>
    </row>
    <row r="286" spans="1:21">
      <c r="A286" s="169" t="s">
        <v>3098</v>
      </c>
      <c r="B286" s="315" t="s">
        <v>220</v>
      </c>
      <c r="C286" s="292" t="s">
        <v>1212</v>
      </c>
      <c r="D286" s="290" t="s">
        <v>4867</v>
      </c>
      <c r="E286" s="291" t="s">
        <v>3487</v>
      </c>
      <c r="F286" s="398">
        <v>5</v>
      </c>
      <c r="G286" s="304">
        <v>11.11</v>
      </c>
      <c r="H286" s="304">
        <v>7.77</v>
      </c>
      <c r="I286" s="311">
        <v>18.88</v>
      </c>
      <c r="J286" s="323">
        <v>0.22226164190779008</v>
      </c>
      <c r="K286" s="306">
        <v>23.08</v>
      </c>
      <c r="L286" s="397">
        <v>115.4</v>
      </c>
      <c r="M286" s="82"/>
      <c r="N286" s="82"/>
      <c r="O286" s="82"/>
      <c r="P286" s="82"/>
      <c r="Q286" s="82"/>
      <c r="R286" s="82"/>
      <c r="S286" s="82"/>
      <c r="T286" s="82"/>
      <c r="U286" s="82"/>
    </row>
    <row r="287" spans="1:21" ht="27.6">
      <c r="A287" s="169" t="s">
        <v>3099</v>
      </c>
      <c r="B287" s="315" t="s">
        <v>484</v>
      </c>
      <c r="C287" s="292" t="s">
        <v>1155</v>
      </c>
      <c r="D287" s="290" t="s">
        <v>4973</v>
      </c>
      <c r="E287" s="291" t="s">
        <v>3487</v>
      </c>
      <c r="F287" s="398">
        <v>58</v>
      </c>
      <c r="G287" s="304">
        <v>12.81</v>
      </c>
      <c r="H287" s="304">
        <v>11.66</v>
      </c>
      <c r="I287" s="311">
        <v>24.47</v>
      </c>
      <c r="J287" s="323">
        <v>0.22226164190779008</v>
      </c>
      <c r="K287" s="306">
        <v>29.91</v>
      </c>
      <c r="L287" s="397">
        <v>1734.78</v>
      </c>
      <c r="M287" s="82"/>
      <c r="N287" s="82"/>
      <c r="O287" s="82"/>
      <c r="P287" s="82"/>
      <c r="Q287" s="82"/>
      <c r="R287" s="82"/>
      <c r="S287" s="82"/>
      <c r="T287" s="82"/>
      <c r="U287" s="82"/>
    </row>
    <row r="288" spans="1:21">
      <c r="A288" s="169" t="s">
        <v>3100</v>
      </c>
      <c r="B288" s="315" t="s">
        <v>484</v>
      </c>
      <c r="C288" s="292" t="s">
        <v>1157</v>
      </c>
      <c r="D288" s="290" t="s">
        <v>4959</v>
      </c>
      <c r="E288" s="291" t="s">
        <v>3487</v>
      </c>
      <c r="F288" s="398">
        <v>101</v>
      </c>
      <c r="G288" s="304">
        <v>9.0500000000000007</v>
      </c>
      <c r="H288" s="304">
        <v>7.77</v>
      </c>
      <c r="I288" s="311">
        <v>16.82</v>
      </c>
      <c r="J288" s="323">
        <v>0.22226164190779008</v>
      </c>
      <c r="K288" s="306">
        <v>20.56</v>
      </c>
      <c r="L288" s="397">
        <v>2076.56</v>
      </c>
      <c r="M288" s="82"/>
      <c r="N288" s="82"/>
      <c r="O288" s="82"/>
      <c r="P288" s="82"/>
      <c r="Q288" s="82"/>
      <c r="R288" s="82"/>
      <c r="S288" s="82"/>
      <c r="T288" s="82"/>
      <c r="U288" s="82"/>
    </row>
    <row r="289" spans="1:21">
      <c r="A289" s="169" t="s">
        <v>3101</v>
      </c>
      <c r="B289" s="316" t="s">
        <v>193</v>
      </c>
      <c r="C289" s="292" t="s">
        <v>927</v>
      </c>
      <c r="D289" s="290" t="s">
        <v>4947</v>
      </c>
      <c r="E289" s="291" t="s">
        <v>3487</v>
      </c>
      <c r="F289" s="398">
        <v>202</v>
      </c>
      <c r="G289" s="304">
        <v>3.06</v>
      </c>
      <c r="H289" s="304">
        <v>1.55</v>
      </c>
      <c r="I289" s="311">
        <v>4.6100000000000003</v>
      </c>
      <c r="J289" s="323">
        <v>0.22226164190779008</v>
      </c>
      <c r="K289" s="306">
        <v>5.63</v>
      </c>
      <c r="L289" s="397">
        <v>1137.26</v>
      </c>
      <c r="M289" s="82"/>
      <c r="N289" s="82"/>
      <c r="O289" s="82"/>
      <c r="P289" s="82"/>
      <c r="Q289" s="82"/>
      <c r="R289" s="82"/>
      <c r="S289" s="82"/>
      <c r="T289" s="82"/>
      <c r="U289" s="82"/>
    </row>
    <row r="290" spans="1:21">
      <c r="A290" s="169" t="s">
        <v>3102</v>
      </c>
      <c r="B290" s="315" t="s">
        <v>484</v>
      </c>
      <c r="C290" s="292" t="s">
        <v>929</v>
      </c>
      <c r="D290" s="290" t="s">
        <v>4937</v>
      </c>
      <c r="E290" s="291" t="s">
        <v>3487</v>
      </c>
      <c r="F290" s="398">
        <v>101</v>
      </c>
      <c r="G290" s="304">
        <v>31.88</v>
      </c>
      <c r="H290" s="304">
        <v>11.66</v>
      </c>
      <c r="I290" s="311">
        <v>43.54</v>
      </c>
      <c r="J290" s="323">
        <v>0.22226164190779008</v>
      </c>
      <c r="K290" s="306">
        <v>53.22</v>
      </c>
      <c r="L290" s="397">
        <v>5375.22</v>
      </c>
      <c r="M290" s="82"/>
      <c r="N290" s="82"/>
      <c r="O290" s="82"/>
      <c r="P290" s="82"/>
      <c r="Q290" s="82"/>
      <c r="R290" s="82"/>
      <c r="S290" s="82"/>
      <c r="T290" s="82"/>
      <c r="U290" s="82"/>
    </row>
    <row r="291" spans="1:21">
      <c r="A291" s="169" t="s">
        <v>3103</v>
      </c>
      <c r="B291" s="316" t="s">
        <v>193</v>
      </c>
      <c r="C291" s="292" t="s">
        <v>931</v>
      </c>
      <c r="D291" s="290" t="s">
        <v>4868</v>
      </c>
      <c r="E291" s="291" t="s">
        <v>3487</v>
      </c>
      <c r="F291" s="398">
        <v>202</v>
      </c>
      <c r="G291" s="304">
        <v>0.36</v>
      </c>
      <c r="H291" s="304">
        <v>0.39</v>
      </c>
      <c r="I291" s="311">
        <v>0.75</v>
      </c>
      <c r="J291" s="323">
        <v>0.22226164190779008</v>
      </c>
      <c r="K291" s="306">
        <v>0.92</v>
      </c>
      <c r="L291" s="397">
        <v>185.84</v>
      </c>
      <c r="M291" s="82"/>
      <c r="N291" s="82"/>
      <c r="O291" s="82"/>
      <c r="P291" s="82"/>
      <c r="Q291" s="82"/>
      <c r="R291" s="82"/>
      <c r="S291" s="82"/>
      <c r="T291" s="82"/>
      <c r="U291" s="82"/>
    </row>
    <row r="292" spans="1:21">
      <c r="A292" s="169" t="s">
        <v>3104</v>
      </c>
      <c r="B292" s="316" t="s">
        <v>193</v>
      </c>
      <c r="C292" s="292" t="s">
        <v>933</v>
      </c>
      <c r="D292" s="290" t="s">
        <v>4944</v>
      </c>
      <c r="E292" s="291" t="s">
        <v>3487</v>
      </c>
      <c r="F292" s="398">
        <v>202</v>
      </c>
      <c r="G292" s="304">
        <v>1.02</v>
      </c>
      <c r="H292" s="304">
        <v>0.39</v>
      </c>
      <c r="I292" s="311">
        <v>1.4100000000000001</v>
      </c>
      <c r="J292" s="323">
        <v>0.22226164190779008</v>
      </c>
      <c r="K292" s="306">
        <v>1.72</v>
      </c>
      <c r="L292" s="397">
        <v>347.44</v>
      </c>
      <c r="M292" s="82"/>
      <c r="N292" s="82"/>
      <c r="O292" s="82"/>
      <c r="P292" s="82"/>
      <c r="Q292" s="82"/>
      <c r="R292" s="82"/>
      <c r="S292" s="82"/>
      <c r="T292" s="82"/>
      <c r="U292" s="82"/>
    </row>
    <row r="293" spans="1:21" ht="27.6">
      <c r="A293" s="169" t="s">
        <v>3105</v>
      </c>
      <c r="B293" s="324" t="s">
        <v>193</v>
      </c>
      <c r="C293" s="293" t="s">
        <v>939</v>
      </c>
      <c r="D293" s="302" t="s">
        <v>4877</v>
      </c>
      <c r="E293" s="307" t="s">
        <v>3556</v>
      </c>
      <c r="F293" s="400">
        <v>60</v>
      </c>
      <c r="G293" s="308">
        <v>15.29</v>
      </c>
      <c r="H293" s="308">
        <v>7.77</v>
      </c>
      <c r="I293" s="311">
        <v>23.06</v>
      </c>
      <c r="J293" s="323">
        <v>0.22226164190779008</v>
      </c>
      <c r="K293" s="306">
        <v>28.19</v>
      </c>
      <c r="L293" s="397">
        <v>1691.4</v>
      </c>
      <c r="M293" s="82"/>
      <c r="N293" s="82"/>
      <c r="O293" s="82"/>
      <c r="P293" s="82"/>
      <c r="Q293" s="82"/>
      <c r="R293" s="82"/>
      <c r="S293" s="82"/>
      <c r="T293" s="82"/>
      <c r="U293" s="82"/>
    </row>
    <row r="294" spans="1:21">
      <c r="A294" s="269" t="s">
        <v>3106</v>
      </c>
      <c r="B294" s="270"/>
      <c r="C294" s="244"/>
      <c r="D294" s="198" t="s">
        <v>1011</v>
      </c>
      <c r="E294" s="245"/>
      <c r="F294" s="363"/>
      <c r="G294" s="262"/>
      <c r="H294" s="262"/>
      <c r="I294" s="229"/>
      <c r="J294" s="230"/>
      <c r="K294" s="231"/>
      <c r="L294" s="388"/>
      <c r="M294" s="82"/>
      <c r="N294" s="82"/>
      <c r="O294" s="82"/>
      <c r="P294" s="82"/>
      <c r="Q294" s="82"/>
      <c r="R294" s="82"/>
      <c r="S294" s="82"/>
      <c r="T294" s="82"/>
      <c r="U294" s="82"/>
    </row>
    <row r="295" spans="1:21" ht="27.6">
      <c r="A295" s="169" t="s">
        <v>3107</v>
      </c>
      <c r="B295" s="316" t="s">
        <v>189</v>
      </c>
      <c r="C295" s="294">
        <v>91941</v>
      </c>
      <c r="D295" s="295" t="s">
        <v>4346</v>
      </c>
      <c r="E295" s="296" t="s">
        <v>3487</v>
      </c>
      <c r="F295" s="396">
        <v>28</v>
      </c>
      <c r="G295" s="306">
        <v>6.1000000000000005</v>
      </c>
      <c r="H295" s="306">
        <v>5.79</v>
      </c>
      <c r="I295" s="311">
        <v>11.89</v>
      </c>
      <c r="J295" s="323">
        <v>0.22226164190779008</v>
      </c>
      <c r="K295" s="306">
        <v>14.53</v>
      </c>
      <c r="L295" s="397">
        <v>406.84</v>
      </c>
      <c r="M295" s="82"/>
      <c r="N295" s="82"/>
      <c r="O295" s="82"/>
      <c r="P295" s="82"/>
      <c r="Q295" s="82"/>
      <c r="R295" s="82"/>
      <c r="S295" s="82"/>
      <c r="T295" s="82"/>
      <c r="U295" s="82"/>
    </row>
    <row r="296" spans="1:21" ht="27.6">
      <c r="A296" s="169" t="s">
        <v>3108</v>
      </c>
      <c r="B296" s="315" t="s">
        <v>189</v>
      </c>
      <c r="C296" s="292">
        <v>91940</v>
      </c>
      <c r="D296" s="290" t="s">
        <v>4345</v>
      </c>
      <c r="E296" s="291" t="s">
        <v>3487</v>
      </c>
      <c r="F296" s="398">
        <v>39</v>
      </c>
      <c r="G296" s="304">
        <v>7.4699999999999989</v>
      </c>
      <c r="H296" s="304">
        <v>9.75</v>
      </c>
      <c r="I296" s="311">
        <v>17.22</v>
      </c>
      <c r="J296" s="323">
        <v>0.22226164190779008</v>
      </c>
      <c r="K296" s="306">
        <v>21.05</v>
      </c>
      <c r="L296" s="397">
        <v>820.95</v>
      </c>
      <c r="M296" s="82"/>
      <c r="N296" s="82"/>
      <c r="O296" s="82"/>
      <c r="P296" s="82"/>
      <c r="Q296" s="82"/>
      <c r="R296" s="82"/>
      <c r="S296" s="82"/>
      <c r="T296" s="82"/>
      <c r="U296" s="82"/>
    </row>
    <row r="297" spans="1:21" ht="27.6">
      <c r="A297" s="169" t="s">
        <v>3109</v>
      </c>
      <c r="B297" s="315" t="s">
        <v>189</v>
      </c>
      <c r="C297" s="292">
        <v>91939</v>
      </c>
      <c r="D297" s="290" t="s">
        <v>4344</v>
      </c>
      <c r="E297" s="291" t="s">
        <v>3487</v>
      </c>
      <c r="F297" s="398">
        <v>34</v>
      </c>
      <c r="G297" s="304">
        <v>11.090000000000003</v>
      </c>
      <c r="H297" s="304">
        <v>20.329999999999998</v>
      </c>
      <c r="I297" s="311">
        <v>31.42</v>
      </c>
      <c r="J297" s="323">
        <v>0.22226164190779008</v>
      </c>
      <c r="K297" s="306">
        <v>38.4</v>
      </c>
      <c r="L297" s="397">
        <v>1305.5999999999999</v>
      </c>
      <c r="M297" s="82"/>
      <c r="N297" s="82"/>
      <c r="O297" s="82"/>
      <c r="P297" s="82"/>
      <c r="Q297" s="82"/>
      <c r="R297" s="82"/>
      <c r="S297" s="82"/>
      <c r="T297" s="82"/>
      <c r="U297" s="82"/>
    </row>
    <row r="298" spans="1:21" ht="27.6">
      <c r="A298" s="169" t="s">
        <v>3110</v>
      </c>
      <c r="B298" s="316" t="s">
        <v>193</v>
      </c>
      <c r="C298" s="292" t="s">
        <v>1230</v>
      </c>
      <c r="D298" s="290" t="s">
        <v>4929</v>
      </c>
      <c r="E298" s="291" t="s">
        <v>3487</v>
      </c>
      <c r="F298" s="398">
        <v>32</v>
      </c>
      <c r="G298" s="304">
        <v>6.65</v>
      </c>
      <c r="H298" s="304">
        <v>7.77</v>
      </c>
      <c r="I298" s="311">
        <v>14.42</v>
      </c>
      <c r="J298" s="323">
        <v>0.22226164190779008</v>
      </c>
      <c r="K298" s="306">
        <v>17.63</v>
      </c>
      <c r="L298" s="397">
        <v>564.16</v>
      </c>
      <c r="M298" s="82"/>
      <c r="N298" s="82"/>
      <c r="O298" s="82"/>
      <c r="P298" s="82"/>
      <c r="Q298" s="82"/>
      <c r="R298" s="82"/>
      <c r="S298" s="82"/>
      <c r="T298" s="82"/>
      <c r="U298" s="82"/>
    </row>
    <row r="299" spans="1:21" ht="27.6">
      <c r="A299" s="169" t="s">
        <v>3111</v>
      </c>
      <c r="B299" s="315" t="s">
        <v>484</v>
      </c>
      <c r="C299" s="292" t="s">
        <v>1232</v>
      </c>
      <c r="D299" s="290" t="s">
        <v>4981</v>
      </c>
      <c r="E299" s="291" t="s">
        <v>3487</v>
      </c>
      <c r="F299" s="398">
        <v>12</v>
      </c>
      <c r="G299" s="304">
        <v>5.66</v>
      </c>
      <c r="H299" s="304">
        <v>3.11</v>
      </c>
      <c r="I299" s="311">
        <v>8.77</v>
      </c>
      <c r="J299" s="323">
        <v>0.22226164190779008</v>
      </c>
      <c r="K299" s="306">
        <v>10.72</v>
      </c>
      <c r="L299" s="397">
        <v>128.63999999999999</v>
      </c>
      <c r="M299" s="82"/>
      <c r="N299" s="82"/>
      <c r="O299" s="82"/>
      <c r="P299" s="82"/>
      <c r="Q299" s="82"/>
      <c r="R299" s="82"/>
      <c r="S299" s="82"/>
      <c r="T299" s="82"/>
      <c r="U299" s="82"/>
    </row>
    <row r="300" spans="1:21" ht="27.6">
      <c r="A300" s="169" t="s">
        <v>3112</v>
      </c>
      <c r="B300" s="315" t="s">
        <v>189</v>
      </c>
      <c r="C300" s="292">
        <v>95801</v>
      </c>
      <c r="D300" s="290" t="s">
        <v>4451</v>
      </c>
      <c r="E300" s="291" t="s">
        <v>3487</v>
      </c>
      <c r="F300" s="398">
        <v>9</v>
      </c>
      <c r="G300" s="304">
        <v>23.54</v>
      </c>
      <c r="H300" s="304">
        <v>19.32</v>
      </c>
      <c r="I300" s="311">
        <v>42.86</v>
      </c>
      <c r="J300" s="323">
        <v>0.22226164190779008</v>
      </c>
      <c r="K300" s="306">
        <v>52.39</v>
      </c>
      <c r="L300" s="397">
        <v>471.51</v>
      </c>
      <c r="M300" s="82"/>
      <c r="N300" s="82"/>
      <c r="O300" s="82"/>
      <c r="P300" s="82"/>
      <c r="Q300" s="82"/>
      <c r="R300" s="82"/>
      <c r="S300" s="82"/>
      <c r="T300" s="82"/>
      <c r="U300" s="82"/>
    </row>
    <row r="301" spans="1:21">
      <c r="A301" s="169" t="s">
        <v>3113</v>
      </c>
      <c r="B301" s="315" t="s">
        <v>484</v>
      </c>
      <c r="C301" s="292" t="s">
        <v>1235</v>
      </c>
      <c r="D301" s="290" t="s">
        <v>4986</v>
      </c>
      <c r="E301" s="291" t="s">
        <v>3487</v>
      </c>
      <c r="F301" s="398">
        <v>64</v>
      </c>
      <c r="G301" s="304">
        <v>33.14</v>
      </c>
      <c r="H301" s="304">
        <v>9.7200000000000006</v>
      </c>
      <c r="I301" s="311">
        <v>42.86</v>
      </c>
      <c r="J301" s="323">
        <v>0.22226164190779008</v>
      </c>
      <c r="K301" s="306">
        <v>52.39</v>
      </c>
      <c r="L301" s="397">
        <v>3352.96</v>
      </c>
      <c r="M301" s="82"/>
      <c r="N301" s="82"/>
      <c r="O301" s="82"/>
      <c r="P301" s="82"/>
      <c r="Q301" s="82"/>
      <c r="R301" s="82"/>
      <c r="S301" s="82"/>
      <c r="T301" s="82"/>
      <c r="U301" s="82"/>
    </row>
    <row r="302" spans="1:21" ht="27.6">
      <c r="A302" s="169" t="s">
        <v>3114</v>
      </c>
      <c r="B302" s="324" t="s">
        <v>189</v>
      </c>
      <c r="C302" s="293">
        <v>100861</v>
      </c>
      <c r="D302" s="302" t="s">
        <v>4539</v>
      </c>
      <c r="E302" s="307" t="s">
        <v>3487</v>
      </c>
      <c r="F302" s="400">
        <v>32</v>
      </c>
      <c r="G302" s="308">
        <v>31.979999999999997</v>
      </c>
      <c r="H302" s="308">
        <v>12.57</v>
      </c>
      <c r="I302" s="311">
        <v>44.55</v>
      </c>
      <c r="J302" s="323">
        <v>0.22226164190779008</v>
      </c>
      <c r="K302" s="306">
        <v>54.45</v>
      </c>
      <c r="L302" s="397">
        <v>1742.4</v>
      </c>
      <c r="M302" s="82"/>
      <c r="N302" s="82"/>
      <c r="O302" s="82"/>
      <c r="P302" s="82"/>
      <c r="Q302" s="82"/>
      <c r="R302" s="82"/>
      <c r="S302" s="82"/>
      <c r="T302" s="82"/>
      <c r="U302" s="82"/>
    </row>
    <row r="303" spans="1:21">
      <c r="A303" s="269" t="s">
        <v>3115</v>
      </c>
      <c r="B303" s="270"/>
      <c r="C303" s="244"/>
      <c r="D303" s="198" t="s">
        <v>957</v>
      </c>
      <c r="E303" s="245"/>
      <c r="F303" s="363"/>
      <c r="G303" s="262"/>
      <c r="H303" s="262"/>
      <c r="I303" s="229"/>
      <c r="J303" s="230"/>
      <c r="K303" s="231"/>
      <c r="L303" s="388"/>
      <c r="M303" s="82"/>
      <c r="N303" s="82"/>
      <c r="O303" s="82"/>
      <c r="P303" s="82"/>
      <c r="Q303" s="82"/>
      <c r="R303" s="82"/>
      <c r="S303" s="82"/>
      <c r="T303" s="82"/>
      <c r="U303" s="82"/>
    </row>
    <row r="304" spans="1:21" ht="41.4">
      <c r="A304" s="169" t="s">
        <v>3116</v>
      </c>
      <c r="B304" s="315" t="s">
        <v>484</v>
      </c>
      <c r="C304" s="292" t="s">
        <v>1170</v>
      </c>
      <c r="D304" s="290" t="s">
        <v>4878</v>
      </c>
      <c r="E304" s="291" t="s">
        <v>3556</v>
      </c>
      <c r="F304" s="396">
        <v>1519</v>
      </c>
      <c r="G304" s="304">
        <v>3.9</v>
      </c>
      <c r="H304" s="304">
        <v>4.28</v>
      </c>
      <c r="I304" s="311">
        <v>8.18</v>
      </c>
      <c r="J304" s="323">
        <v>0.22226164190779008</v>
      </c>
      <c r="K304" s="306">
        <v>10</v>
      </c>
      <c r="L304" s="397">
        <v>15190</v>
      </c>
      <c r="M304" s="82"/>
      <c r="N304" s="82"/>
      <c r="O304" s="82"/>
      <c r="P304" s="82"/>
      <c r="Q304" s="82"/>
      <c r="R304" s="82"/>
      <c r="S304" s="82"/>
      <c r="T304" s="82"/>
      <c r="U304" s="82"/>
    </row>
    <row r="305" spans="1:21" ht="41.4">
      <c r="A305" s="169" t="s">
        <v>3117</v>
      </c>
      <c r="B305" s="315" t="s">
        <v>484</v>
      </c>
      <c r="C305" s="292" t="s">
        <v>1170</v>
      </c>
      <c r="D305" s="290" t="s">
        <v>4878</v>
      </c>
      <c r="E305" s="291" t="s">
        <v>3556</v>
      </c>
      <c r="F305" s="398">
        <v>1383</v>
      </c>
      <c r="G305" s="304">
        <v>3.9</v>
      </c>
      <c r="H305" s="304">
        <v>4.28</v>
      </c>
      <c r="I305" s="311">
        <v>8.18</v>
      </c>
      <c r="J305" s="323">
        <v>0.22226164190779008</v>
      </c>
      <c r="K305" s="306">
        <v>10</v>
      </c>
      <c r="L305" s="397">
        <v>13830</v>
      </c>
      <c r="M305" s="82"/>
      <c r="N305" s="82"/>
      <c r="O305" s="82"/>
      <c r="P305" s="82"/>
      <c r="Q305" s="82"/>
      <c r="R305" s="82"/>
      <c r="S305" s="82"/>
      <c r="T305" s="82"/>
      <c r="U305" s="82"/>
    </row>
    <row r="306" spans="1:21" ht="41.4">
      <c r="A306" s="169" t="s">
        <v>3118</v>
      </c>
      <c r="B306" s="315" t="s">
        <v>484</v>
      </c>
      <c r="C306" s="292" t="s">
        <v>1170</v>
      </c>
      <c r="D306" s="290" t="s">
        <v>4878</v>
      </c>
      <c r="E306" s="291" t="s">
        <v>3556</v>
      </c>
      <c r="F306" s="398">
        <v>1621</v>
      </c>
      <c r="G306" s="304">
        <v>3.9</v>
      </c>
      <c r="H306" s="304">
        <v>4.28</v>
      </c>
      <c r="I306" s="311">
        <v>8.18</v>
      </c>
      <c r="J306" s="323">
        <v>0.22226164190779008</v>
      </c>
      <c r="K306" s="306">
        <v>10</v>
      </c>
      <c r="L306" s="397">
        <v>16210</v>
      </c>
      <c r="M306" s="82"/>
      <c r="N306" s="82"/>
      <c r="O306" s="82"/>
      <c r="P306" s="82"/>
      <c r="Q306" s="82"/>
      <c r="R306" s="82"/>
      <c r="S306" s="82"/>
      <c r="T306" s="82"/>
      <c r="U306" s="82"/>
    </row>
    <row r="307" spans="1:21" ht="41.4">
      <c r="A307" s="169" t="s">
        <v>3119</v>
      </c>
      <c r="B307" s="315" t="s">
        <v>484</v>
      </c>
      <c r="C307" s="292" t="s">
        <v>1170</v>
      </c>
      <c r="D307" s="290" t="s">
        <v>4878</v>
      </c>
      <c r="E307" s="291" t="s">
        <v>3556</v>
      </c>
      <c r="F307" s="398">
        <v>476</v>
      </c>
      <c r="G307" s="304">
        <v>3.9</v>
      </c>
      <c r="H307" s="304">
        <v>4.28</v>
      </c>
      <c r="I307" s="311">
        <v>8.18</v>
      </c>
      <c r="J307" s="323">
        <v>0.22226164190779008</v>
      </c>
      <c r="K307" s="306">
        <v>10</v>
      </c>
      <c r="L307" s="397">
        <v>4760</v>
      </c>
      <c r="M307" s="82"/>
      <c r="N307" s="82"/>
      <c r="O307" s="82"/>
      <c r="P307" s="82"/>
      <c r="Q307" s="82"/>
      <c r="R307" s="82"/>
      <c r="S307" s="82"/>
      <c r="T307" s="82"/>
      <c r="U307" s="82"/>
    </row>
    <row r="308" spans="1:21" ht="41.4">
      <c r="A308" s="169" t="s">
        <v>3120</v>
      </c>
      <c r="B308" s="315" t="s">
        <v>484</v>
      </c>
      <c r="C308" s="292" t="s">
        <v>1242</v>
      </c>
      <c r="D308" s="290" t="s">
        <v>4879</v>
      </c>
      <c r="E308" s="291" t="s">
        <v>3556</v>
      </c>
      <c r="F308" s="398">
        <v>18</v>
      </c>
      <c r="G308" s="304">
        <v>5.3</v>
      </c>
      <c r="H308" s="304">
        <v>4.66</v>
      </c>
      <c r="I308" s="311">
        <v>9.9600000000000009</v>
      </c>
      <c r="J308" s="323">
        <v>0.22226164190779008</v>
      </c>
      <c r="K308" s="306">
        <v>12.17</v>
      </c>
      <c r="L308" s="397">
        <v>219.06</v>
      </c>
      <c r="M308" s="82"/>
      <c r="N308" s="82"/>
      <c r="O308" s="82"/>
      <c r="P308" s="82"/>
      <c r="Q308" s="82"/>
      <c r="R308" s="82"/>
      <c r="S308" s="82"/>
      <c r="T308" s="82"/>
      <c r="U308" s="82"/>
    </row>
    <row r="309" spans="1:21" ht="41.4">
      <c r="A309" s="169" t="s">
        <v>3121</v>
      </c>
      <c r="B309" s="315" t="s">
        <v>484</v>
      </c>
      <c r="C309" s="292" t="s">
        <v>1242</v>
      </c>
      <c r="D309" s="290" t="s">
        <v>4879</v>
      </c>
      <c r="E309" s="291" t="s">
        <v>3556</v>
      </c>
      <c r="F309" s="398">
        <v>18</v>
      </c>
      <c r="G309" s="304">
        <v>5.3</v>
      </c>
      <c r="H309" s="304">
        <v>4.66</v>
      </c>
      <c r="I309" s="311">
        <v>9.9600000000000009</v>
      </c>
      <c r="J309" s="323">
        <v>0.22226164190779008</v>
      </c>
      <c r="K309" s="306">
        <v>12.17</v>
      </c>
      <c r="L309" s="397">
        <v>219.06</v>
      </c>
      <c r="M309" s="82"/>
      <c r="N309" s="82"/>
      <c r="O309" s="82"/>
      <c r="P309" s="82"/>
      <c r="Q309" s="82"/>
      <c r="R309" s="82"/>
      <c r="S309" s="82"/>
      <c r="T309" s="82"/>
      <c r="U309" s="82"/>
    </row>
    <row r="310" spans="1:21" ht="41.4">
      <c r="A310" s="169" t="s">
        <v>3122</v>
      </c>
      <c r="B310" s="315" t="s">
        <v>484</v>
      </c>
      <c r="C310" s="292" t="s">
        <v>1242</v>
      </c>
      <c r="D310" s="290" t="s">
        <v>4879</v>
      </c>
      <c r="E310" s="291" t="s">
        <v>3556</v>
      </c>
      <c r="F310" s="398">
        <v>18</v>
      </c>
      <c r="G310" s="304">
        <v>5.3</v>
      </c>
      <c r="H310" s="304">
        <v>4.66</v>
      </c>
      <c r="I310" s="311">
        <v>9.9600000000000009</v>
      </c>
      <c r="J310" s="323">
        <v>0.22226164190779008</v>
      </c>
      <c r="K310" s="306">
        <v>12.17</v>
      </c>
      <c r="L310" s="397">
        <v>219.06</v>
      </c>
      <c r="M310" s="82"/>
      <c r="N310" s="82"/>
      <c r="O310" s="82"/>
      <c r="P310" s="82"/>
      <c r="Q310" s="82"/>
      <c r="R310" s="82"/>
      <c r="S310" s="82"/>
      <c r="T310" s="82"/>
      <c r="U310" s="82"/>
    </row>
    <row r="311" spans="1:21" ht="41.4">
      <c r="A311" s="169" t="s">
        <v>3123</v>
      </c>
      <c r="B311" s="315" t="s">
        <v>484</v>
      </c>
      <c r="C311" s="292" t="s">
        <v>1242</v>
      </c>
      <c r="D311" s="290" t="s">
        <v>4879</v>
      </c>
      <c r="E311" s="291" t="s">
        <v>3556</v>
      </c>
      <c r="F311" s="398">
        <v>52</v>
      </c>
      <c r="G311" s="304">
        <v>5.3</v>
      </c>
      <c r="H311" s="304">
        <v>4.66</v>
      </c>
      <c r="I311" s="311">
        <v>9.9600000000000009</v>
      </c>
      <c r="J311" s="323">
        <v>0.22226164190779008</v>
      </c>
      <c r="K311" s="306">
        <v>12.17</v>
      </c>
      <c r="L311" s="397">
        <v>632.84</v>
      </c>
      <c r="M311" s="82"/>
      <c r="N311" s="82"/>
      <c r="O311" s="82"/>
      <c r="P311" s="82"/>
      <c r="Q311" s="82"/>
      <c r="R311" s="82"/>
      <c r="S311" s="82"/>
      <c r="T311" s="82"/>
      <c r="U311" s="82"/>
    </row>
    <row r="312" spans="1:21" ht="41.4">
      <c r="A312" s="169" t="s">
        <v>3124</v>
      </c>
      <c r="B312" s="315" t="s">
        <v>484</v>
      </c>
      <c r="C312" s="292" t="s">
        <v>1242</v>
      </c>
      <c r="D312" s="290" t="s">
        <v>4879</v>
      </c>
      <c r="E312" s="291" t="s">
        <v>3556</v>
      </c>
      <c r="F312" s="398">
        <v>48</v>
      </c>
      <c r="G312" s="304">
        <v>5.3</v>
      </c>
      <c r="H312" s="304">
        <v>4.66</v>
      </c>
      <c r="I312" s="311">
        <v>9.9600000000000009</v>
      </c>
      <c r="J312" s="323">
        <v>0.22226164190779008</v>
      </c>
      <c r="K312" s="306">
        <v>12.17</v>
      </c>
      <c r="L312" s="397">
        <v>584.16</v>
      </c>
      <c r="M312" s="82"/>
      <c r="N312" s="82"/>
      <c r="O312" s="82"/>
      <c r="P312" s="82"/>
      <c r="Q312" s="82"/>
      <c r="R312" s="82"/>
      <c r="S312" s="82"/>
      <c r="T312" s="82"/>
      <c r="U312" s="82"/>
    </row>
    <row r="313" spans="1:21" ht="41.4">
      <c r="A313" s="169" t="s">
        <v>3125</v>
      </c>
      <c r="B313" s="315" t="s">
        <v>484</v>
      </c>
      <c r="C313" s="292" t="s">
        <v>1248</v>
      </c>
      <c r="D313" s="290" t="s">
        <v>4880</v>
      </c>
      <c r="E313" s="291" t="s">
        <v>3556</v>
      </c>
      <c r="F313" s="398">
        <v>310</v>
      </c>
      <c r="G313" s="304">
        <v>7.1</v>
      </c>
      <c r="H313" s="304">
        <v>5.05</v>
      </c>
      <c r="I313" s="311">
        <v>12.149999999999999</v>
      </c>
      <c r="J313" s="323">
        <v>0.22226164190779008</v>
      </c>
      <c r="K313" s="306">
        <v>14.85</v>
      </c>
      <c r="L313" s="397">
        <v>4603.5</v>
      </c>
      <c r="M313" s="82"/>
      <c r="N313" s="82"/>
      <c r="O313" s="82"/>
      <c r="P313" s="82"/>
      <c r="Q313" s="82"/>
      <c r="R313" s="82"/>
      <c r="S313" s="82"/>
      <c r="T313" s="82"/>
      <c r="U313" s="82"/>
    </row>
    <row r="314" spans="1:21" ht="41.4">
      <c r="A314" s="169" t="s">
        <v>3126</v>
      </c>
      <c r="B314" s="315" t="s">
        <v>484</v>
      </c>
      <c r="C314" s="292" t="s">
        <v>1248</v>
      </c>
      <c r="D314" s="290" t="s">
        <v>4880</v>
      </c>
      <c r="E314" s="291" t="s">
        <v>3556</v>
      </c>
      <c r="F314" s="398">
        <v>310</v>
      </c>
      <c r="G314" s="304">
        <v>7.1</v>
      </c>
      <c r="H314" s="304">
        <v>5.05</v>
      </c>
      <c r="I314" s="311">
        <v>12.149999999999999</v>
      </c>
      <c r="J314" s="323">
        <v>0.22226164190779008</v>
      </c>
      <c r="K314" s="306">
        <v>14.85</v>
      </c>
      <c r="L314" s="397">
        <v>4603.5</v>
      </c>
      <c r="M314" s="82"/>
      <c r="N314" s="82"/>
      <c r="O314" s="82"/>
      <c r="P314" s="82"/>
      <c r="Q314" s="82"/>
      <c r="R314" s="82"/>
      <c r="S314" s="82"/>
      <c r="T314" s="82"/>
      <c r="U314" s="82"/>
    </row>
    <row r="315" spans="1:21" ht="41.4">
      <c r="A315" s="169" t="s">
        <v>3127</v>
      </c>
      <c r="B315" s="315" t="s">
        <v>484</v>
      </c>
      <c r="C315" s="292" t="s">
        <v>1248</v>
      </c>
      <c r="D315" s="290" t="s">
        <v>4880</v>
      </c>
      <c r="E315" s="291" t="s">
        <v>3556</v>
      </c>
      <c r="F315" s="400">
        <v>433</v>
      </c>
      <c r="G315" s="304">
        <v>7.1</v>
      </c>
      <c r="H315" s="304">
        <v>5.05</v>
      </c>
      <c r="I315" s="311">
        <v>12.149999999999999</v>
      </c>
      <c r="J315" s="323">
        <v>0.22226164190779008</v>
      </c>
      <c r="K315" s="306">
        <v>14.85</v>
      </c>
      <c r="L315" s="397">
        <v>6430.05</v>
      </c>
      <c r="M315" s="82"/>
      <c r="N315" s="82"/>
      <c r="O315" s="82"/>
      <c r="P315" s="82"/>
      <c r="Q315" s="82"/>
      <c r="R315" s="82"/>
      <c r="S315" s="82"/>
      <c r="T315" s="82"/>
      <c r="U315" s="82"/>
    </row>
    <row r="316" spans="1:21">
      <c r="A316" s="243" t="s">
        <v>3128</v>
      </c>
      <c r="B316" s="376"/>
      <c r="C316" s="377"/>
      <c r="D316" s="198" t="s">
        <v>1252</v>
      </c>
      <c r="E316" s="378"/>
      <c r="F316" s="379"/>
      <c r="G316" s="380"/>
      <c r="H316" s="380"/>
      <c r="I316" s="381"/>
      <c r="J316" s="382"/>
      <c r="K316" s="383"/>
      <c r="L316" s="390"/>
      <c r="M316" s="82"/>
      <c r="N316" s="82"/>
      <c r="O316" s="82"/>
      <c r="P316" s="82"/>
      <c r="Q316" s="82"/>
      <c r="R316" s="82"/>
      <c r="S316" s="82"/>
      <c r="T316" s="82"/>
      <c r="U316" s="82"/>
    </row>
    <row r="317" spans="1:21" ht="55.2">
      <c r="A317" s="169" t="s">
        <v>3129</v>
      </c>
      <c r="B317" s="315" t="s">
        <v>484</v>
      </c>
      <c r="C317" s="292" t="s">
        <v>1254</v>
      </c>
      <c r="D317" s="290" t="s">
        <v>5173</v>
      </c>
      <c r="E317" s="291" t="s">
        <v>3487</v>
      </c>
      <c r="F317" s="396">
        <v>32</v>
      </c>
      <c r="G317" s="304">
        <v>417.21</v>
      </c>
      <c r="H317" s="304">
        <v>42.76</v>
      </c>
      <c r="I317" s="311">
        <v>459.96999999999997</v>
      </c>
      <c r="J317" s="323">
        <v>0.22226164190779008</v>
      </c>
      <c r="K317" s="306">
        <v>562.20000000000005</v>
      </c>
      <c r="L317" s="397">
        <v>17990.400000000001</v>
      </c>
      <c r="M317" s="82"/>
      <c r="N317" s="82"/>
      <c r="O317" s="82"/>
      <c r="P317" s="82"/>
      <c r="Q317" s="82"/>
      <c r="R317" s="82"/>
      <c r="S317" s="82"/>
      <c r="T317" s="82"/>
      <c r="U317" s="82"/>
    </row>
    <row r="318" spans="1:21" ht="55.2">
      <c r="A318" s="169" t="s">
        <v>3130</v>
      </c>
      <c r="B318" s="315" t="s">
        <v>484</v>
      </c>
      <c r="C318" s="292" t="s">
        <v>1256</v>
      </c>
      <c r="D318" s="290" t="s">
        <v>5174</v>
      </c>
      <c r="E318" s="291" t="s">
        <v>3487</v>
      </c>
      <c r="F318" s="398">
        <v>4</v>
      </c>
      <c r="G318" s="304">
        <v>438.15</v>
      </c>
      <c r="H318" s="304">
        <v>42.76</v>
      </c>
      <c r="I318" s="311">
        <v>480.90999999999997</v>
      </c>
      <c r="J318" s="323">
        <v>0.22226164190779008</v>
      </c>
      <c r="K318" s="306">
        <v>587.79999999999995</v>
      </c>
      <c r="L318" s="397">
        <v>2351.1999999999998</v>
      </c>
      <c r="M318" s="82"/>
      <c r="N318" s="82"/>
      <c r="O318" s="82"/>
      <c r="P318" s="82"/>
      <c r="Q318" s="82"/>
      <c r="R318" s="82"/>
      <c r="S318" s="82"/>
      <c r="T318" s="82"/>
      <c r="U318" s="82"/>
    </row>
    <row r="319" spans="1:21" ht="69">
      <c r="A319" s="169" t="s">
        <v>3131</v>
      </c>
      <c r="B319" s="315" t="s">
        <v>484</v>
      </c>
      <c r="C319" s="292" t="s">
        <v>3132</v>
      </c>
      <c r="D319" s="290" t="s">
        <v>5183</v>
      </c>
      <c r="E319" s="291" t="s">
        <v>3487</v>
      </c>
      <c r="F319" s="398">
        <v>28</v>
      </c>
      <c r="G319" s="304">
        <v>1499.78</v>
      </c>
      <c r="H319" s="304">
        <v>97.18</v>
      </c>
      <c r="I319" s="311">
        <v>1596.96</v>
      </c>
      <c r="J319" s="323">
        <v>0.22226164190779008</v>
      </c>
      <c r="K319" s="306">
        <v>1951.9</v>
      </c>
      <c r="L319" s="397">
        <v>54653.2</v>
      </c>
      <c r="M319" s="82"/>
      <c r="N319" s="82"/>
      <c r="O319" s="82"/>
      <c r="P319" s="82"/>
      <c r="Q319" s="82"/>
      <c r="R319" s="82"/>
      <c r="S319" s="82"/>
      <c r="T319" s="82"/>
      <c r="U319" s="82"/>
    </row>
    <row r="320" spans="1:21" ht="27.6">
      <c r="A320" s="169" t="s">
        <v>3133</v>
      </c>
      <c r="B320" s="315" t="s">
        <v>484</v>
      </c>
      <c r="C320" s="292" t="s">
        <v>1276</v>
      </c>
      <c r="D320" s="290" t="s">
        <v>5197</v>
      </c>
      <c r="E320" s="291" t="s">
        <v>3487</v>
      </c>
      <c r="F320" s="400">
        <v>3</v>
      </c>
      <c r="G320" s="304">
        <v>142.55000000000001</v>
      </c>
      <c r="H320" s="304">
        <v>16.39</v>
      </c>
      <c r="I320" s="311">
        <v>158.94</v>
      </c>
      <c r="J320" s="323">
        <v>0.22226164190779008</v>
      </c>
      <c r="K320" s="306">
        <v>194.27</v>
      </c>
      <c r="L320" s="397">
        <v>582.80999999999995</v>
      </c>
      <c r="M320" s="82"/>
      <c r="N320" s="82"/>
      <c r="O320" s="82"/>
      <c r="P320" s="82"/>
      <c r="Q320" s="82"/>
      <c r="R320" s="82"/>
      <c r="S320" s="82"/>
      <c r="T320" s="82"/>
      <c r="U320" s="82"/>
    </row>
    <row r="321" spans="1:21">
      <c r="A321" s="269" t="s">
        <v>3134</v>
      </c>
      <c r="B321" s="270"/>
      <c r="C321" s="244"/>
      <c r="D321" s="198" t="s">
        <v>1278</v>
      </c>
      <c r="E321" s="245"/>
      <c r="F321" s="363"/>
      <c r="G321" s="262"/>
      <c r="H321" s="262"/>
      <c r="I321" s="229"/>
      <c r="J321" s="230"/>
      <c r="K321" s="231"/>
      <c r="L321" s="388"/>
      <c r="M321" s="82"/>
      <c r="N321" s="82"/>
      <c r="O321" s="82"/>
      <c r="P321" s="82"/>
      <c r="Q321" s="82"/>
      <c r="R321" s="82"/>
      <c r="S321" s="82"/>
      <c r="T321" s="82"/>
      <c r="U321" s="82"/>
    </row>
    <row r="322" spans="1:21" ht="27.6">
      <c r="A322" s="169" t="s">
        <v>3135</v>
      </c>
      <c r="B322" s="316" t="s">
        <v>189</v>
      </c>
      <c r="C322" s="294">
        <v>91953</v>
      </c>
      <c r="D322" s="295" t="s">
        <v>4350</v>
      </c>
      <c r="E322" s="296" t="s">
        <v>3487</v>
      </c>
      <c r="F322" s="404">
        <v>12</v>
      </c>
      <c r="G322" s="306">
        <v>19.41</v>
      </c>
      <c r="H322" s="306">
        <v>11.48</v>
      </c>
      <c r="I322" s="311">
        <v>30.89</v>
      </c>
      <c r="J322" s="323">
        <v>0.22226164190779008</v>
      </c>
      <c r="K322" s="306">
        <v>37.76</v>
      </c>
      <c r="L322" s="397">
        <v>453.12</v>
      </c>
      <c r="M322" s="82"/>
      <c r="N322" s="82"/>
      <c r="O322" s="82"/>
      <c r="P322" s="82"/>
      <c r="Q322" s="82"/>
      <c r="R322" s="82"/>
      <c r="S322" s="82"/>
      <c r="T322" s="82"/>
      <c r="U322" s="82"/>
    </row>
    <row r="323" spans="1:21" ht="27.6">
      <c r="A323" s="169" t="s">
        <v>3136</v>
      </c>
      <c r="B323" s="315" t="s">
        <v>189</v>
      </c>
      <c r="C323" s="292">
        <v>91959</v>
      </c>
      <c r="D323" s="290" t="s">
        <v>4352</v>
      </c>
      <c r="E323" s="291" t="s">
        <v>3487</v>
      </c>
      <c r="F323" s="398">
        <v>2</v>
      </c>
      <c r="G323" s="304">
        <v>31.1</v>
      </c>
      <c r="H323" s="304">
        <v>17.899999999999999</v>
      </c>
      <c r="I323" s="311">
        <v>49</v>
      </c>
      <c r="J323" s="323">
        <v>0.22226164190779008</v>
      </c>
      <c r="K323" s="306">
        <v>59.89</v>
      </c>
      <c r="L323" s="397">
        <v>119.78</v>
      </c>
      <c r="M323" s="82"/>
      <c r="N323" s="82"/>
      <c r="O323" s="82"/>
      <c r="P323" s="82"/>
      <c r="Q323" s="82"/>
      <c r="R323" s="82"/>
      <c r="S323" s="82"/>
      <c r="T323" s="82"/>
      <c r="U323" s="82"/>
    </row>
    <row r="324" spans="1:21">
      <c r="A324" s="169" t="s">
        <v>3137</v>
      </c>
      <c r="B324" s="316" t="s">
        <v>193</v>
      </c>
      <c r="C324" s="292" t="s">
        <v>3138</v>
      </c>
      <c r="D324" s="290" t="s">
        <v>4925</v>
      </c>
      <c r="E324" s="291" t="s">
        <v>3487</v>
      </c>
      <c r="F324" s="404">
        <v>1</v>
      </c>
      <c r="G324" s="304">
        <v>1199.99</v>
      </c>
      <c r="H324" s="304">
        <v>77.739999999999995</v>
      </c>
      <c r="I324" s="311">
        <v>1277.73</v>
      </c>
      <c r="J324" s="323">
        <v>0.22226164190779008</v>
      </c>
      <c r="K324" s="306">
        <v>1561.72</v>
      </c>
      <c r="L324" s="397">
        <v>1561.72</v>
      </c>
      <c r="M324" s="82"/>
      <c r="N324" s="82"/>
      <c r="O324" s="82"/>
      <c r="P324" s="82"/>
      <c r="Q324" s="82"/>
      <c r="R324" s="82"/>
      <c r="S324" s="82"/>
      <c r="T324" s="82"/>
      <c r="U324" s="82"/>
    </row>
    <row r="325" spans="1:21">
      <c r="A325" s="269" t="s">
        <v>3139</v>
      </c>
      <c r="B325" s="270"/>
      <c r="C325" s="244"/>
      <c r="D325" s="198" t="s">
        <v>1176</v>
      </c>
      <c r="E325" s="245"/>
      <c r="F325" s="363"/>
      <c r="G325" s="262"/>
      <c r="H325" s="262"/>
      <c r="I325" s="229"/>
      <c r="J325" s="230"/>
      <c r="K325" s="231"/>
      <c r="L325" s="388"/>
      <c r="M325" s="82"/>
      <c r="N325" s="82"/>
      <c r="O325" s="82"/>
      <c r="P325" s="82"/>
      <c r="Q325" s="82"/>
      <c r="R325" s="82"/>
      <c r="S325" s="82"/>
      <c r="T325" s="82"/>
      <c r="U325" s="82"/>
    </row>
    <row r="326" spans="1:21" ht="27.6">
      <c r="A326" s="169" t="s">
        <v>3140</v>
      </c>
      <c r="B326" s="316" t="s">
        <v>189</v>
      </c>
      <c r="C326" s="294">
        <v>92000</v>
      </c>
      <c r="D326" s="295" t="s">
        <v>4363</v>
      </c>
      <c r="E326" s="296" t="s">
        <v>3487</v>
      </c>
      <c r="F326" s="396">
        <v>17</v>
      </c>
      <c r="G326" s="306">
        <v>20.86</v>
      </c>
      <c r="H326" s="306">
        <v>11.86</v>
      </c>
      <c r="I326" s="311">
        <v>32.72</v>
      </c>
      <c r="J326" s="323">
        <v>0.22226164190779008</v>
      </c>
      <c r="K326" s="306">
        <v>39.99</v>
      </c>
      <c r="L326" s="397">
        <v>679.83</v>
      </c>
      <c r="M326" s="82"/>
      <c r="N326" s="82"/>
      <c r="O326" s="82"/>
      <c r="P326" s="82"/>
      <c r="Q326" s="82"/>
      <c r="R326" s="82"/>
      <c r="S326" s="82"/>
      <c r="T326" s="82"/>
      <c r="U326" s="82"/>
    </row>
    <row r="327" spans="1:21" ht="27.6">
      <c r="A327" s="169" t="s">
        <v>3141</v>
      </c>
      <c r="B327" s="315" t="s">
        <v>189</v>
      </c>
      <c r="C327" s="292">
        <v>92008</v>
      </c>
      <c r="D327" s="290" t="s">
        <v>4366</v>
      </c>
      <c r="E327" s="291" t="s">
        <v>3487</v>
      </c>
      <c r="F327" s="398">
        <v>9</v>
      </c>
      <c r="G327" s="304">
        <v>33.979999999999997</v>
      </c>
      <c r="H327" s="304">
        <v>18.64</v>
      </c>
      <c r="I327" s="311">
        <v>52.62</v>
      </c>
      <c r="J327" s="323">
        <v>0.22226164190779008</v>
      </c>
      <c r="K327" s="306">
        <v>64.319999999999993</v>
      </c>
      <c r="L327" s="397">
        <v>578.88</v>
      </c>
      <c r="M327" s="82"/>
      <c r="N327" s="82"/>
      <c r="O327" s="82"/>
      <c r="P327" s="82"/>
      <c r="Q327" s="82"/>
      <c r="R327" s="82"/>
      <c r="S327" s="82"/>
      <c r="T327" s="82"/>
      <c r="U327" s="82"/>
    </row>
    <row r="328" spans="1:21" ht="27.6">
      <c r="A328" s="169" t="s">
        <v>3142</v>
      </c>
      <c r="B328" s="315" t="s">
        <v>189</v>
      </c>
      <c r="C328" s="292">
        <v>92009</v>
      </c>
      <c r="D328" s="290" t="s">
        <v>4367</v>
      </c>
      <c r="E328" s="291" t="s">
        <v>3487</v>
      </c>
      <c r="F328" s="398">
        <v>2</v>
      </c>
      <c r="G328" s="304">
        <v>40.019999999999996</v>
      </c>
      <c r="H328" s="304">
        <v>18.64</v>
      </c>
      <c r="I328" s="311">
        <v>58.66</v>
      </c>
      <c r="J328" s="323">
        <v>0.22226164190779008</v>
      </c>
      <c r="K328" s="306">
        <v>71.7</v>
      </c>
      <c r="L328" s="397">
        <v>143.4</v>
      </c>
      <c r="M328" s="82"/>
      <c r="N328" s="82"/>
      <c r="O328" s="82"/>
      <c r="P328" s="82"/>
      <c r="Q328" s="82"/>
      <c r="R328" s="82"/>
      <c r="S328" s="82"/>
      <c r="T328" s="82"/>
      <c r="U328" s="82"/>
    </row>
    <row r="329" spans="1:21" ht="27.6">
      <c r="A329" s="169" t="s">
        <v>3143</v>
      </c>
      <c r="B329" s="315" t="s">
        <v>189</v>
      </c>
      <c r="C329" s="292">
        <v>91996</v>
      </c>
      <c r="D329" s="290" t="s">
        <v>4360</v>
      </c>
      <c r="E329" s="291" t="s">
        <v>3487</v>
      </c>
      <c r="F329" s="398">
        <v>22</v>
      </c>
      <c r="G329" s="304">
        <v>21.83</v>
      </c>
      <c r="H329" s="304">
        <v>14.71</v>
      </c>
      <c r="I329" s="311">
        <v>36.54</v>
      </c>
      <c r="J329" s="323">
        <v>0.22226164190779008</v>
      </c>
      <c r="K329" s="306">
        <v>44.66</v>
      </c>
      <c r="L329" s="397">
        <v>982.52</v>
      </c>
      <c r="M329" s="82"/>
      <c r="N329" s="82"/>
      <c r="O329" s="82"/>
      <c r="P329" s="82"/>
      <c r="Q329" s="82"/>
      <c r="R329" s="82"/>
      <c r="S329" s="82"/>
      <c r="T329" s="82"/>
      <c r="U329" s="82"/>
    </row>
    <row r="330" spans="1:21" ht="27.6">
      <c r="A330" s="169" t="s">
        <v>3144</v>
      </c>
      <c r="B330" s="315" t="s">
        <v>189</v>
      </c>
      <c r="C330" s="292">
        <v>91997</v>
      </c>
      <c r="D330" s="290" t="s">
        <v>4361</v>
      </c>
      <c r="E330" s="291" t="s">
        <v>3487</v>
      </c>
      <c r="F330" s="398">
        <v>2</v>
      </c>
      <c r="G330" s="304">
        <v>24.85</v>
      </c>
      <c r="H330" s="304">
        <v>14.71</v>
      </c>
      <c r="I330" s="311">
        <v>39.56</v>
      </c>
      <c r="J330" s="323">
        <v>0.22226164190779008</v>
      </c>
      <c r="K330" s="306">
        <v>48.35</v>
      </c>
      <c r="L330" s="397">
        <v>96.7</v>
      </c>
      <c r="M330" s="82"/>
      <c r="N330" s="82"/>
      <c r="O330" s="82"/>
      <c r="P330" s="82"/>
      <c r="Q330" s="82"/>
      <c r="R330" s="82"/>
      <c r="S330" s="82"/>
      <c r="T330" s="82"/>
      <c r="U330" s="82"/>
    </row>
    <row r="331" spans="1:21" ht="27.6">
      <c r="A331" s="169" t="s">
        <v>3145</v>
      </c>
      <c r="B331" s="315" t="s">
        <v>189</v>
      </c>
      <c r="C331" s="292">
        <v>92004</v>
      </c>
      <c r="D331" s="290" t="s">
        <v>4364</v>
      </c>
      <c r="E331" s="291" t="s">
        <v>3487</v>
      </c>
      <c r="F331" s="398">
        <v>1</v>
      </c>
      <c r="G331" s="304">
        <v>35.929999999999993</v>
      </c>
      <c r="H331" s="304">
        <v>24.3</v>
      </c>
      <c r="I331" s="311">
        <v>60.22999999999999</v>
      </c>
      <c r="J331" s="323">
        <v>0.22226164190779008</v>
      </c>
      <c r="K331" s="306">
        <v>73.62</v>
      </c>
      <c r="L331" s="397">
        <v>73.62</v>
      </c>
      <c r="M331" s="82"/>
      <c r="N331" s="82"/>
      <c r="O331" s="82"/>
      <c r="P331" s="82"/>
      <c r="Q331" s="82"/>
      <c r="R331" s="82"/>
      <c r="S331" s="82"/>
      <c r="T331" s="82"/>
      <c r="U331" s="82"/>
    </row>
    <row r="332" spans="1:21" ht="27.6">
      <c r="A332" s="169" t="s">
        <v>3146</v>
      </c>
      <c r="B332" s="315" t="s">
        <v>189</v>
      </c>
      <c r="C332" s="292">
        <v>91992</v>
      </c>
      <c r="D332" s="290" t="s">
        <v>4356</v>
      </c>
      <c r="E332" s="291" t="s">
        <v>3487</v>
      </c>
      <c r="F332" s="398">
        <v>22</v>
      </c>
      <c r="G332" s="304">
        <v>24.32</v>
      </c>
      <c r="H332" s="304">
        <v>22.03</v>
      </c>
      <c r="I332" s="311">
        <v>46.35</v>
      </c>
      <c r="J332" s="323">
        <v>0.22226164190779008</v>
      </c>
      <c r="K332" s="306">
        <v>56.65</v>
      </c>
      <c r="L332" s="397">
        <v>1246.3</v>
      </c>
      <c r="M332" s="82"/>
      <c r="N332" s="82"/>
      <c r="O332" s="82"/>
      <c r="P332" s="82"/>
      <c r="Q332" s="82"/>
      <c r="R332" s="82"/>
      <c r="S332" s="82"/>
      <c r="T332" s="82"/>
      <c r="U332" s="82"/>
    </row>
    <row r="333" spans="1:21" ht="27.6">
      <c r="A333" s="169" t="s">
        <v>3147</v>
      </c>
      <c r="B333" s="316" t="s">
        <v>193</v>
      </c>
      <c r="C333" s="292" t="s">
        <v>1301</v>
      </c>
      <c r="D333" s="290" t="s">
        <v>5214</v>
      </c>
      <c r="E333" s="291" t="s">
        <v>3487</v>
      </c>
      <c r="F333" s="398">
        <v>6</v>
      </c>
      <c r="G333" s="304">
        <v>56.68</v>
      </c>
      <c r="H333" s="304">
        <v>13.6</v>
      </c>
      <c r="I333" s="311">
        <v>70.28</v>
      </c>
      <c r="J333" s="323">
        <v>0.22226164190779008</v>
      </c>
      <c r="K333" s="306">
        <v>85.9</v>
      </c>
      <c r="L333" s="397">
        <v>515.4</v>
      </c>
      <c r="M333" s="82"/>
      <c r="N333" s="82"/>
      <c r="O333" s="82"/>
      <c r="P333" s="82"/>
      <c r="Q333" s="82"/>
      <c r="R333" s="82"/>
      <c r="S333" s="82"/>
      <c r="T333" s="82"/>
      <c r="U333" s="82"/>
    </row>
    <row r="334" spans="1:21" ht="27.6">
      <c r="A334" s="169" t="s">
        <v>3148</v>
      </c>
      <c r="B334" s="324" t="s">
        <v>189</v>
      </c>
      <c r="C334" s="293">
        <v>91994</v>
      </c>
      <c r="D334" s="302" t="s">
        <v>4358</v>
      </c>
      <c r="E334" s="307" t="s">
        <v>3487</v>
      </c>
      <c r="F334" s="400">
        <v>73</v>
      </c>
      <c r="G334" s="308">
        <v>14.899999999999999</v>
      </c>
      <c r="H334" s="308">
        <v>11.98</v>
      </c>
      <c r="I334" s="311">
        <v>26.88</v>
      </c>
      <c r="J334" s="323">
        <v>0.22226164190779008</v>
      </c>
      <c r="K334" s="306">
        <v>32.85</v>
      </c>
      <c r="L334" s="397">
        <v>2398.0500000000002</v>
      </c>
      <c r="M334" s="82"/>
      <c r="N334" s="82"/>
      <c r="O334" s="82"/>
      <c r="P334" s="82"/>
      <c r="Q334" s="82"/>
      <c r="R334" s="82"/>
      <c r="S334" s="82"/>
      <c r="T334" s="82"/>
      <c r="U334" s="82"/>
    </row>
    <row r="335" spans="1:21">
      <c r="A335" s="387" t="s">
        <v>97</v>
      </c>
      <c r="B335" s="195"/>
      <c r="C335" s="195"/>
      <c r="D335" s="181" t="s">
        <v>1339</v>
      </c>
      <c r="E335" s="263"/>
      <c r="F335" s="361"/>
      <c r="G335" s="362"/>
      <c r="H335" s="362"/>
      <c r="I335" s="240"/>
      <c r="J335" s="241"/>
      <c r="K335" s="242"/>
      <c r="L335" s="188">
        <v>5541.33</v>
      </c>
      <c r="M335" s="82"/>
      <c r="N335" s="82"/>
      <c r="O335" s="82"/>
      <c r="P335" s="82"/>
      <c r="Q335" s="82"/>
      <c r="R335" s="82"/>
      <c r="S335" s="82"/>
      <c r="T335" s="82"/>
      <c r="U335" s="82"/>
    </row>
    <row r="336" spans="1:21">
      <c r="A336" s="243" t="s">
        <v>3149</v>
      </c>
      <c r="B336" s="376"/>
      <c r="C336" s="377"/>
      <c r="D336" s="198" t="s">
        <v>1093</v>
      </c>
      <c r="E336" s="378"/>
      <c r="F336" s="379"/>
      <c r="G336" s="380"/>
      <c r="H336" s="380"/>
      <c r="I336" s="381"/>
      <c r="J336" s="382"/>
      <c r="K336" s="383"/>
      <c r="L336" s="390"/>
      <c r="M336" s="82"/>
      <c r="N336" s="82"/>
      <c r="O336" s="82"/>
      <c r="P336" s="82"/>
      <c r="Q336" s="82"/>
      <c r="R336" s="82"/>
      <c r="S336" s="82"/>
      <c r="T336" s="82"/>
      <c r="U336" s="82"/>
    </row>
    <row r="337" spans="1:21" ht="41.4">
      <c r="A337" s="169" t="s">
        <v>3150</v>
      </c>
      <c r="B337" s="316" t="s">
        <v>189</v>
      </c>
      <c r="C337" s="294">
        <v>95745</v>
      </c>
      <c r="D337" s="295" t="s">
        <v>4443</v>
      </c>
      <c r="E337" s="296" t="s">
        <v>3556</v>
      </c>
      <c r="F337" s="396">
        <v>6</v>
      </c>
      <c r="G337" s="306">
        <v>18.009999999999998</v>
      </c>
      <c r="H337" s="306">
        <v>6.23</v>
      </c>
      <c r="I337" s="311">
        <v>24.24</v>
      </c>
      <c r="J337" s="323">
        <v>0.22226164190779008</v>
      </c>
      <c r="K337" s="306">
        <v>29.63</v>
      </c>
      <c r="L337" s="397">
        <v>177.78</v>
      </c>
      <c r="M337" s="82"/>
      <c r="N337" s="82"/>
      <c r="O337" s="82"/>
      <c r="P337" s="82"/>
      <c r="Q337" s="82"/>
      <c r="R337" s="82"/>
      <c r="S337" s="82"/>
      <c r="T337" s="82"/>
      <c r="U337" s="82"/>
    </row>
    <row r="338" spans="1:21" ht="27.6">
      <c r="A338" s="169" t="s">
        <v>3151</v>
      </c>
      <c r="B338" s="315" t="s">
        <v>193</v>
      </c>
      <c r="C338" s="292" t="s">
        <v>954</v>
      </c>
      <c r="D338" s="290" t="s">
        <v>4930</v>
      </c>
      <c r="E338" s="291" t="s">
        <v>3487</v>
      </c>
      <c r="F338" s="398">
        <v>2</v>
      </c>
      <c r="G338" s="304">
        <v>8.4499999999999993</v>
      </c>
      <c r="H338" s="304">
        <v>5.44</v>
      </c>
      <c r="I338" s="311">
        <v>13.89</v>
      </c>
      <c r="J338" s="323">
        <v>0.22226164190779008</v>
      </c>
      <c r="K338" s="306">
        <v>16.98</v>
      </c>
      <c r="L338" s="397">
        <v>33.96</v>
      </c>
      <c r="M338" s="82"/>
      <c r="N338" s="82"/>
      <c r="O338" s="82"/>
      <c r="P338" s="82"/>
      <c r="Q338" s="82"/>
      <c r="R338" s="82"/>
      <c r="S338" s="82"/>
      <c r="T338" s="82"/>
      <c r="U338" s="82"/>
    </row>
    <row r="339" spans="1:21" ht="27.6">
      <c r="A339" s="169" t="s">
        <v>3152</v>
      </c>
      <c r="B339" s="315" t="s">
        <v>193</v>
      </c>
      <c r="C339" s="292" t="s">
        <v>1149</v>
      </c>
      <c r="D339" s="290" t="s">
        <v>4958</v>
      </c>
      <c r="E339" s="291" t="s">
        <v>4934</v>
      </c>
      <c r="F339" s="398">
        <v>43</v>
      </c>
      <c r="G339" s="304">
        <v>21.43</v>
      </c>
      <c r="H339" s="304">
        <v>7.77</v>
      </c>
      <c r="I339" s="311">
        <v>29.2</v>
      </c>
      <c r="J339" s="323">
        <v>0.22226164190779008</v>
      </c>
      <c r="K339" s="306">
        <v>35.69</v>
      </c>
      <c r="L339" s="397">
        <v>1534.67</v>
      </c>
      <c r="M339" s="82"/>
      <c r="N339" s="82"/>
      <c r="O339" s="82"/>
      <c r="P339" s="82"/>
      <c r="Q339" s="82"/>
      <c r="R339" s="82"/>
      <c r="S339" s="82"/>
      <c r="T339" s="82"/>
      <c r="U339" s="82"/>
    </row>
    <row r="340" spans="1:21" ht="27.6">
      <c r="A340" s="169" t="s">
        <v>3153</v>
      </c>
      <c r="B340" s="315" t="s">
        <v>484</v>
      </c>
      <c r="C340" s="292" t="s">
        <v>1155</v>
      </c>
      <c r="D340" s="290" t="s">
        <v>4973</v>
      </c>
      <c r="E340" s="291" t="s">
        <v>3487</v>
      </c>
      <c r="F340" s="398">
        <v>13</v>
      </c>
      <c r="G340" s="304">
        <v>12.81</v>
      </c>
      <c r="H340" s="304">
        <v>11.66</v>
      </c>
      <c r="I340" s="311">
        <v>24.47</v>
      </c>
      <c r="J340" s="323">
        <v>0.22226164190779008</v>
      </c>
      <c r="K340" s="306">
        <v>29.91</v>
      </c>
      <c r="L340" s="397">
        <v>388.83</v>
      </c>
      <c r="M340" s="82"/>
      <c r="N340" s="82"/>
      <c r="O340" s="82"/>
      <c r="P340" s="82"/>
      <c r="Q340" s="82"/>
      <c r="R340" s="82"/>
      <c r="S340" s="82"/>
      <c r="T340" s="82"/>
      <c r="U340" s="82"/>
    </row>
    <row r="341" spans="1:21" ht="27.6">
      <c r="A341" s="169" t="s">
        <v>3154</v>
      </c>
      <c r="B341" s="315" t="s">
        <v>220</v>
      </c>
      <c r="C341" s="322" t="s">
        <v>1151</v>
      </c>
      <c r="D341" s="290" t="s">
        <v>4871</v>
      </c>
      <c r="E341" s="291" t="s">
        <v>3487</v>
      </c>
      <c r="F341" s="398">
        <v>2</v>
      </c>
      <c r="G341" s="304">
        <v>14.97</v>
      </c>
      <c r="H341" s="304">
        <v>15.55</v>
      </c>
      <c r="I341" s="311">
        <v>30.520000000000003</v>
      </c>
      <c r="J341" s="323">
        <v>0.22226164190779008</v>
      </c>
      <c r="K341" s="306">
        <v>37.299999999999997</v>
      </c>
      <c r="L341" s="397">
        <v>74.599999999999994</v>
      </c>
      <c r="M341" s="82"/>
      <c r="N341" s="82"/>
      <c r="O341" s="82"/>
      <c r="P341" s="82"/>
      <c r="Q341" s="82"/>
      <c r="R341" s="82"/>
      <c r="S341" s="82"/>
      <c r="T341" s="82"/>
      <c r="U341" s="82"/>
    </row>
    <row r="342" spans="1:21" ht="27.6">
      <c r="A342" s="169" t="s">
        <v>3155</v>
      </c>
      <c r="B342" s="315" t="s">
        <v>220</v>
      </c>
      <c r="C342" s="322" t="s">
        <v>1153</v>
      </c>
      <c r="D342" s="290" t="s">
        <v>4872</v>
      </c>
      <c r="E342" s="291" t="s">
        <v>3487</v>
      </c>
      <c r="F342" s="398">
        <v>1</v>
      </c>
      <c r="G342" s="304">
        <v>21.95</v>
      </c>
      <c r="H342" s="304">
        <v>15.55</v>
      </c>
      <c r="I342" s="311">
        <v>37.5</v>
      </c>
      <c r="J342" s="323">
        <v>0.22226164190779008</v>
      </c>
      <c r="K342" s="306">
        <v>45.83</v>
      </c>
      <c r="L342" s="397">
        <v>45.83</v>
      </c>
      <c r="M342" s="82"/>
      <c r="N342" s="82"/>
      <c r="O342" s="82"/>
      <c r="P342" s="82"/>
      <c r="Q342" s="82"/>
      <c r="R342" s="82"/>
      <c r="S342" s="82"/>
      <c r="T342" s="82"/>
      <c r="U342" s="82"/>
    </row>
    <row r="343" spans="1:21">
      <c r="A343" s="169" t="s">
        <v>3156</v>
      </c>
      <c r="B343" s="315" t="s">
        <v>220</v>
      </c>
      <c r="C343" s="292" t="s">
        <v>1212</v>
      </c>
      <c r="D343" s="290" t="s">
        <v>4867</v>
      </c>
      <c r="E343" s="291" t="s">
        <v>3487</v>
      </c>
      <c r="F343" s="398">
        <v>1</v>
      </c>
      <c r="G343" s="304">
        <v>11.11</v>
      </c>
      <c r="H343" s="304">
        <v>7.77</v>
      </c>
      <c r="I343" s="311">
        <v>18.88</v>
      </c>
      <c r="J343" s="323">
        <v>0.22226164190779008</v>
      </c>
      <c r="K343" s="306">
        <v>23.08</v>
      </c>
      <c r="L343" s="397">
        <v>23.08</v>
      </c>
      <c r="M343" s="82"/>
      <c r="N343" s="82"/>
      <c r="O343" s="82"/>
      <c r="P343" s="82"/>
      <c r="Q343" s="82"/>
      <c r="R343" s="82"/>
      <c r="S343" s="82"/>
      <c r="T343" s="82"/>
      <c r="U343" s="82"/>
    </row>
    <row r="344" spans="1:21">
      <c r="A344" s="169" t="s">
        <v>3157</v>
      </c>
      <c r="B344" s="315" t="s">
        <v>484</v>
      </c>
      <c r="C344" s="292" t="s">
        <v>1157</v>
      </c>
      <c r="D344" s="290" t="s">
        <v>4959</v>
      </c>
      <c r="E344" s="291" t="s">
        <v>3487</v>
      </c>
      <c r="F344" s="398">
        <v>14</v>
      </c>
      <c r="G344" s="304">
        <v>9.0500000000000007</v>
      </c>
      <c r="H344" s="304">
        <v>7.77</v>
      </c>
      <c r="I344" s="311">
        <v>16.82</v>
      </c>
      <c r="J344" s="323">
        <v>0.22226164190779008</v>
      </c>
      <c r="K344" s="306">
        <v>20.56</v>
      </c>
      <c r="L344" s="397">
        <v>287.83999999999997</v>
      </c>
      <c r="M344" s="82"/>
      <c r="N344" s="82"/>
      <c r="O344" s="82"/>
      <c r="P344" s="82"/>
      <c r="Q344" s="82"/>
      <c r="R344" s="82"/>
      <c r="S344" s="82"/>
      <c r="T344" s="82"/>
      <c r="U344" s="82"/>
    </row>
    <row r="345" spans="1:21">
      <c r="A345" s="169" t="s">
        <v>3158</v>
      </c>
      <c r="B345" s="316" t="s">
        <v>193</v>
      </c>
      <c r="C345" s="292" t="s">
        <v>927</v>
      </c>
      <c r="D345" s="290" t="s">
        <v>4947</v>
      </c>
      <c r="E345" s="291" t="s">
        <v>3487</v>
      </c>
      <c r="F345" s="398">
        <v>29</v>
      </c>
      <c r="G345" s="304">
        <v>3.06</v>
      </c>
      <c r="H345" s="304">
        <v>1.55</v>
      </c>
      <c r="I345" s="311">
        <v>4.6100000000000003</v>
      </c>
      <c r="J345" s="323">
        <v>0.22226164190779008</v>
      </c>
      <c r="K345" s="306">
        <v>5.63</v>
      </c>
      <c r="L345" s="397">
        <v>163.27000000000001</v>
      </c>
      <c r="M345" s="82"/>
      <c r="N345" s="82"/>
      <c r="O345" s="82"/>
      <c r="P345" s="82"/>
      <c r="Q345" s="82"/>
      <c r="R345" s="82"/>
      <c r="S345" s="82"/>
      <c r="T345" s="82"/>
      <c r="U345" s="82"/>
    </row>
    <row r="346" spans="1:21">
      <c r="A346" s="169" t="s">
        <v>3159</v>
      </c>
      <c r="B346" s="315" t="s">
        <v>484</v>
      </c>
      <c r="C346" s="292" t="s">
        <v>929</v>
      </c>
      <c r="D346" s="290" t="s">
        <v>4937</v>
      </c>
      <c r="E346" s="291" t="s">
        <v>3487</v>
      </c>
      <c r="F346" s="398">
        <v>14</v>
      </c>
      <c r="G346" s="304">
        <v>31.88</v>
      </c>
      <c r="H346" s="304">
        <v>11.66</v>
      </c>
      <c r="I346" s="311">
        <v>43.54</v>
      </c>
      <c r="J346" s="323">
        <v>0.22226164190779008</v>
      </c>
      <c r="K346" s="306">
        <v>53.22</v>
      </c>
      <c r="L346" s="397">
        <v>745.08</v>
      </c>
      <c r="M346" s="82"/>
      <c r="N346" s="82"/>
      <c r="O346" s="82"/>
      <c r="P346" s="82"/>
      <c r="Q346" s="82"/>
      <c r="R346" s="82"/>
      <c r="S346" s="82"/>
      <c r="T346" s="82"/>
      <c r="U346" s="82"/>
    </row>
    <row r="347" spans="1:21">
      <c r="A347" s="169" t="s">
        <v>3160</v>
      </c>
      <c r="B347" s="316" t="s">
        <v>193</v>
      </c>
      <c r="C347" s="292" t="s">
        <v>931</v>
      </c>
      <c r="D347" s="290" t="s">
        <v>4868</v>
      </c>
      <c r="E347" s="291" t="s">
        <v>3487</v>
      </c>
      <c r="F347" s="398">
        <v>29</v>
      </c>
      <c r="G347" s="304">
        <v>0.36</v>
      </c>
      <c r="H347" s="304">
        <v>0.39</v>
      </c>
      <c r="I347" s="311">
        <v>0.75</v>
      </c>
      <c r="J347" s="323">
        <v>0.22226164190779008</v>
      </c>
      <c r="K347" s="306">
        <v>0.92</v>
      </c>
      <c r="L347" s="397">
        <v>26.68</v>
      </c>
      <c r="M347" s="82"/>
      <c r="N347" s="82"/>
      <c r="O347" s="82"/>
      <c r="P347" s="82"/>
      <c r="Q347" s="82"/>
      <c r="R347" s="82"/>
      <c r="S347" s="82"/>
      <c r="T347" s="82"/>
      <c r="U347" s="82"/>
    </row>
    <row r="348" spans="1:21">
      <c r="A348" s="169" t="s">
        <v>3161</v>
      </c>
      <c r="B348" s="316" t="s">
        <v>193</v>
      </c>
      <c r="C348" s="292" t="s">
        <v>933</v>
      </c>
      <c r="D348" s="290" t="s">
        <v>4944</v>
      </c>
      <c r="E348" s="291" t="s">
        <v>3487</v>
      </c>
      <c r="F348" s="398">
        <v>29</v>
      </c>
      <c r="G348" s="304">
        <v>1.02</v>
      </c>
      <c r="H348" s="304">
        <v>0.39</v>
      </c>
      <c r="I348" s="311">
        <v>1.4100000000000001</v>
      </c>
      <c r="J348" s="323">
        <v>0.22226164190779008</v>
      </c>
      <c r="K348" s="306">
        <v>1.72</v>
      </c>
      <c r="L348" s="397">
        <v>49.88</v>
      </c>
      <c r="M348" s="82"/>
      <c r="N348" s="82"/>
      <c r="O348" s="82"/>
      <c r="P348" s="82"/>
      <c r="Q348" s="82"/>
      <c r="R348" s="82"/>
      <c r="S348" s="82"/>
      <c r="T348" s="82"/>
      <c r="U348" s="82"/>
    </row>
    <row r="349" spans="1:21" ht="27.6">
      <c r="A349" s="169" t="s">
        <v>3162</v>
      </c>
      <c r="B349" s="324" t="s">
        <v>193</v>
      </c>
      <c r="C349" s="293" t="s">
        <v>939</v>
      </c>
      <c r="D349" s="302" t="s">
        <v>4877</v>
      </c>
      <c r="E349" s="307" t="s">
        <v>3556</v>
      </c>
      <c r="F349" s="400">
        <v>9</v>
      </c>
      <c r="G349" s="308">
        <v>15.29</v>
      </c>
      <c r="H349" s="308">
        <v>7.77</v>
      </c>
      <c r="I349" s="311">
        <v>23.06</v>
      </c>
      <c r="J349" s="323">
        <v>0.22226164190779008</v>
      </c>
      <c r="K349" s="306">
        <v>28.19</v>
      </c>
      <c r="L349" s="397">
        <v>253.71</v>
      </c>
      <c r="M349" s="82"/>
      <c r="N349" s="82"/>
      <c r="O349" s="82"/>
      <c r="P349" s="82"/>
      <c r="Q349" s="82"/>
      <c r="R349" s="82"/>
      <c r="S349" s="82"/>
      <c r="T349" s="82"/>
      <c r="U349" s="82"/>
    </row>
    <row r="350" spans="1:21">
      <c r="A350" s="269" t="s">
        <v>3163</v>
      </c>
      <c r="B350" s="270"/>
      <c r="C350" s="244"/>
      <c r="D350" s="198" t="s">
        <v>1011</v>
      </c>
      <c r="E350" s="245"/>
      <c r="F350" s="363"/>
      <c r="G350" s="262"/>
      <c r="H350" s="262"/>
      <c r="I350" s="229"/>
      <c r="J350" s="230"/>
      <c r="K350" s="231"/>
      <c r="L350" s="388"/>
      <c r="M350" s="82"/>
      <c r="N350" s="82"/>
      <c r="O350" s="82"/>
      <c r="P350" s="82"/>
      <c r="Q350" s="82"/>
      <c r="R350" s="82"/>
      <c r="S350" s="82"/>
      <c r="T350" s="82"/>
      <c r="U350" s="82"/>
    </row>
    <row r="351" spans="1:21" ht="27.6">
      <c r="A351" s="169" t="s">
        <v>3164</v>
      </c>
      <c r="B351" s="316" t="s">
        <v>193</v>
      </c>
      <c r="C351" s="292" t="s">
        <v>1013</v>
      </c>
      <c r="D351" s="290" t="s">
        <v>5065</v>
      </c>
      <c r="E351" s="291" t="s">
        <v>3487</v>
      </c>
      <c r="F351" s="327">
        <v>2</v>
      </c>
      <c r="G351" s="304">
        <v>57.72</v>
      </c>
      <c r="H351" s="304">
        <v>38.869999999999997</v>
      </c>
      <c r="I351" s="311">
        <v>96.59</v>
      </c>
      <c r="J351" s="323">
        <v>0.22226164190779008</v>
      </c>
      <c r="K351" s="306">
        <v>118.06</v>
      </c>
      <c r="L351" s="397">
        <v>236.12</v>
      </c>
      <c r="M351" s="82"/>
      <c r="N351" s="82"/>
      <c r="O351" s="82"/>
      <c r="P351" s="82"/>
      <c r="Q351" s="82"/>
      <c r="R351" s="82"/>
      <c r="S351" s="82"/>
      <c r="T351" s="82"/>
      <c r="U351" s="82"/>
    </row>
    <row r="352" spans="1:21">
      <c r="A352" s="269" t="s">
        <v>3165</v>
      </c>
      <c r="B352" s="270"/>
      <c r="C352" s="244"/>
      <c r="D352" s="198" t="s">
        <v>957</v>
      </c>
      <c r="E352" s="245"/>
      <c r="F352" s="363"/>
      <c r="G352" s="262"/>
      <c r="H352" s="262"/>
      <c r="I352" s="229"/>
      <c r="J352" s="230"/>
      <c r="K352" s="231"/>
      <c r="L352" s="388"/>
      <c r="M352" s="82"/>
      <c r="N352" s="82"/>
      <c r="O352" s="82"/>
      <c r="P352" s="82"/>
      <c r="Q352" s="82"/>
      <c r="R352" s="82"/>
      <c r="S352" s="82"/>
      <c r="T352" s="82"/>
      <c r="U352" s="82"/>
    </row>
    <row r="353" spans="1:21" ht="41.4">
      <c r="A353" s="169" t="s">
        <v>3166</v>
      </c>
      <c r="B353" s="315" t="s">
        <v>484</v>
      </c>
      <c r="C353" s="292" t="s">
        <v>1170</v>
      </c>
      <c r="D353" s="290" t="s">
        <v>4878</v>
      </c>
      <c r="E353" s="291" t="s">
        <v>3556</v>
      </c>
      <c r="F353" s="396">
        <v>50</v>
      </c>
      <c r="G353" s="304">
        <v>3.9</v>
      </c>
      <c r="H353" s="304">
        <v>4.28</v>
      </c>
      <c r="I353" s="311">
        <v>8.18</v>
      </c>
      <c r="J353" s="323">
        <v>0.22226164190779008</v>
      </c>
      <c r="K353" s="306">
        <v>10</v>
      </c>
      <c r="L353" s="397">
        <v>500</v>
      </c>
      <c r="M353" s="82"/>
      <c r="N353" s="82"/>
      <c r="O353" s="82"/>
      <c r="P353" s="82"/>
      <c r="Q353" s="82"/>
      <c r="R353" s="82"/>
      <c r="S353" s="82"/>
      <c r="T353" s="82"/>
      <c r="U353" s="82"/>
    </row>
    <row r="354" spans="1:21" ht="41.4">
      <c r="A354" s="169" t="s">
        <v>3167</v>
      </c>
      <c r="B354" s="315" t="s">
        <v>484</v>
      </c>
      <c r="C354" s="292" t="s">
        <v>1170</v>
      </c>
      <c r="D354" s="290" t="s">
        <v>4878</v>
      </c>
      <c r="E354" s="291" t="s">
        <v>3556</v>
      </c>
      <c r="F354" s="398">
        <v>50</v>
      </c>
      <c r="G354" s="304">
        <v>3.9</v>
      </c>
      <c r="H354" s="304">
        <v>4.28</v>
      </c>
      <c r="I354" s="311">
        <v>8.18</v>
      </c>
      <c r="J354" s="323">
        <v>0.22226164190779008</v>
      </c>
      <c r="K354" s="306">
        <v>10</v>
      </c>
      <c r="L354" s="397">
        <v>500</v>
      </c>
      <c r="M354" s="82"/>
      <c r="N354" s="82"/>
      <c r="O354" s="82"/>
      <c r="P354" s="82"/>
      <c r="Q354" s="82"/>
      <c r="R354" s="82"/>
      <c r="S354" s="82"/>
      <c r="T354" s="82"/>
      <c r="U354" s="82"/>
    </row>
    <row r="355" spans="1:21" ht="41.4">
      <c r="A355" s="169" t="s">
        <v>3168</v>
      </c>
      <c r="B355" s="315" t="s">
        <v>484</v>
      </c>
      <c r="C355" s="292" t="s">
        <v>1170</v>
      </c>
      <c r="D355" s="290" t="s">
        <v>4878</v>
      </c>
      <c r="E355" s="291" t="s">
        <v>3556</v>
      </c>
      <c r="F355" s="400">
        <v>50</v>
      </c>
      <c r="G355" s="304">
        <v>3.9</v>
      </c>
      <c r="H355" s="304">
        <v>4.28</v>
      </c>
      <c r="I355" s="311">
        <v>8.18</v>
      </c>
      <c r="J355" s="323">
        <v>0.22226164190779008</v>
      </c>
      <c r="K355" s="306">
        <v>10</v>
      </c>
      <c r="L355" s="397">
        <v>500</v>
      </c>
      <c r="M355" s="82"/>
      <c r="N355" s="82"/>
      <c r="O355" s="82"/>
      <c r="P355" s="82"/>
      <c r="Q355" s="82"/>
      <c r="R355" s="82"/>
      <c r="S355" s="82"/>
      <c r="T355" s="82"/>
      <c r="U355" s="82"/>
    </row>
    <row r="356" spans="1:21">
      <c r="A356" s="387" t="s">
        <v>98</v>
      </c>
      <c r="B356" s="195"/>
      <c r="C356" s="195"/>
      <c r="D356" s="181" t="s">
        <v>1409</v>
      </c>
      <c r="E356" s="263"/>
      <c r="F356" s="361"/>
      <c r="G356" s="362"/>
      <c r="H356" s="362"/>
      <c r="I356" s="240"/>
      <c r="J356" s="241"/>
      <c r="K356" s="242"/>
      <c r="L356" s="188">
        <v>48268.360000000008</v>
      </c>
      <c r="M356" s="82"/>
      <c r="N356" s="82"/>
      <c r="O356" s="82"/>
      <c r="P356" s="82"/>
      <c r="Q356" s="82"/>
      <c r="R356" s="82"/>
      <c r="S356" s="82"/>
      <c r="T356" s="82"/>
      <c r="U356" s="82"/>
    </row>
    <row r="357" spans="1:21">
      <c r="A357" s="269" t="s">
        <v>3169</v>
      </c>
      <c r="B357" s="270"/>
      <c r="C357" s="244"/>
      <c r="D357" s="198" t="s">
        <v>1411</v>
      </c>
      <c r="E357" s="245"/>
      <c r="F357" s="363"/>
      <c r="G357" s="262"/>
      <c r="H357" s="262"/>
      <c r="I357" s="229"/>
      <c r="J357" s="230"/>
      <c r="K357" s="231"/>
      <c r="L357" s="388"/>
      <c r="M357" s="82"/>
      <c r="N357" s="82"/>
      <c r="O357" s="82"/>
      <c r="P357" s="82"/>
      <c r="Q357" s="82"/>
      <c r="R357" s="82"/>
      <c r="S357" s="82"/>
      <c r="T357" s="82"/>
      <c r="U357" s="82"/>
    </row>
    <row r="358" spans="1:21" ht="41.4">
      <c r="A358" s="169" t="s">
        <v>3170</v>
      </c>
      <c r="B358" s="316" t="s">
        <v>189</v>
      </c>
      <c r="C358" s="294">
        <v>91871</v>
      </c>
      <c r="D358" s="295" t="s">
        <v>4333</v>
      </c>
      <c r="E358" s="296" t="s">
        <v>3556</v>
      </c>
      <c r="F358" s="396">
        <v>15</v>
      </c>
      <c r="G358" s="306">
        <v>7.89</v>
      </c>
      <c r="H358" s="306">
        <v>6.61</v>
      </c>
      <c r="I358" s="311">
        <v>14.5</v>
      </c>
      <c r="J358" s="323">
        <v>0.22226164190779008</v>
      </c>
      <c r="K358" s="306">
        <v>17.72</v>
      </c>
      <c r="L358" s="397">
        <v>265.8</v>
      </c>
      <c r="M358" s="82"/>
      <c r="N358" s="82"/>
      <c r="O358" s="82"/>
      <c r="P358" s="82"/>
      <c r="Q358" s="82"/>
      <c r="R358" s="82"/>
      <c r="S358" s="82"/>
      <c r="T358" s="82"/>
      <c r="U358" s="82"/>
    </row>
    <row r="359" spans="1:21" ht="41.4">
      <c r="A359" s="169" t="s">
        <v>3171</v>
      </c>
      <c r="B359" s="315" t="s">
        <v>189</v>
      </c>
      <c r="C359" s="292">
        <v>91914</v>
      </c>
      <c r="D359" s="290" t="s">
        <v>4341</v>
      </c>
      <c r="E359" s="291" t="s">
        <v>3487</v>
      </c>
      <c r="F359" s="398">
        <v>11</v>
      </c>
      <c r="G359" s="304">
        <v>7.58</v>
      </c>
      <c r="H359" s="304">
        <v>9.31</v>
      </c>
      <c r="I359" s="311">
        <v>16.89</v>
      </c>
      <c r="J359" s="323">
        <v>0.22226164190779008</v>
      </c>
      <c r="K359" s="306">
        <v>20.64</v>
      </c>
      <c r="L359" s="397">
        <v>227.04</v>
      </c>
      <c r="M359" s="82"/>
      <c r="N359" s="82"/>
      <c r="O359" s="82"/>
      <c r="P359" s="82"/>
      <c r="Q359" s="82"/>
      <c r="R359" s="82"/>
      <c r="S359" s="82"/>
      <c r="T359" s="82"/>
      <c r="U359" s="82"/>
    </row>
    <row r="360" spans="1:21" ht="41.4">
      <c r="A360" s="169" t="s">
        <v>3172</v>
      </c>
      <c r="B360" s="315" t="s">
        <v>189</v>
      </c>
      <c r="C360" s="292">
        <v>91884</v>
      </c>
      <c r="D360" s="290" t="s">
        <v>4337</v>
      </c>
      <c r="E360" s="291" t="s">
        <v>3487</v>
      </c>
      <c r="F360" s="398">
        <v>5</v>
      </c>
      <c r="G360" s="304">
        <v>4.0000000000000009</v>
      </c>
      <c r="H360" s="304">
        <v>6.21</v>
      </c>
      <c r="I360" s="311">
        <v>10.210000000000001</v>
      </c>
      <c r="J360" s="323">
        <v>0.22226164190779008</v>
      </c>
      <c r="K360" s="306">
        <v>12.48</v>
      </c>
      <c r="L360" s="397">
        <v>62.4</v>
      </c>
      <c r="M360" s="82"/>
      <c r="N360" s="82"/>
      <c r="O360" s="82"/>
      <c r="P360" s="82"/>
      <c r="Q360" s="82"/>
      <c r="R360" s="82"/>
      <c r="S360" s="82"/>
      <c r="T360" s="82"/>
      <c r="U360" s="82"/>
    </row>
    <row r="361" spans="1:21" ht="41.4">
      <c r="A361" s="169" t="s">
        <v>3173</v>
      </c>
      <c r="B361" s="315" t="s">
        <v>189</v>
      </c>
      <c r="C361" s="292">
        <v>97668</v>
      </c>
      <c r="D361" s="290" t="s">
        <v>4507</v>
      </c>
      <c r="E361" s="291" t="s">
        <v>3556</v>
      </c>
      <c r="F361" s="398">
        <v>21</v>
      </c>
      <c r="G361" s="304">
        <v>7.74</v>
      </c>
      <c r="H361" s="304">
        <v>3.68</v>
      </c>
      <c r="I361" s="311">
        <v>11.42</v>
      </c>
      <c r="J361" s="323">
        <v>0.22226164190779008</v>
      </c>
      <c r="K361" s="306">
        <v>13.96</v>
      </c>
      <c r="L361" s="397">
        <v>293.16000000000003</v>
      </c>
      <c r="M361" s="82"/>
      <c r="N361" s="82"/>
      <c r="O361" s="82"/>
      <c r="P361" s="82"/>
      <c r="Q361" s="82"/>
      <c r="R361" s="82"/>
      <c r="S361" s="82"/>
      <c r="T361" s="82"/>
      <c r="U361" s="82"/>
    </row>
    <row r="362" spans="1:21" ht="41.4">
      <c r="A362" s="169" t="s">
        <v>3174</v>
      </c>
      <c r="B362" s="315" t="s">
        <v>189</v>
      </c>
      <c r="C362" s="292">
        <v>95745</v>
      </c>
      <c r="D362" s="290" t="s">
        <v>4443</v>
      </c>
      <c r="E362" s="291" t="s">
        <v>3556</v>
      </c>
      <c r="F362" s="398">
        <v>60</v>
      </c>
      <c r="G362" s="304">
        <v>18.009999999999998</v>
      </c>
      <c r="H362" s="304">
        <v>6.23</v>
      </c>
      <c r="I362" s="311">
        <v>24.24</v>
      </c>
      <c r="J362" s="323">
        <v>0.22226164190779008</v>
      </c>
      <c r="K362" s="306">
        <v>29.63</v>
      </c>
      <c r="L362" s="397">
        <v>1777.8</v>
      </c>
      <c r="M362" s="82"/>
      <c r="N362" s="82"/>
      <c r="O362" s="82"/>
      <c r="P362" s="82"/>
      <c r="Q362" s="82"/>
      <c r="R362" s="82"/>
      <c r="S362" s="82"/>
      <c r="T362" s="82"/>
      <c r="U362" s="82"/>
    </row>
    <row r="363" spans="1:21" ht="27.6">
      <c r="A363" s="169" t="s">
        <v>3175</v>
      </c>
      <c r="B363" s="315" t="s">
        <v>193</v>
      </c>
      <c r="C363" s="292" t="s">
        <v>954</v>
      </c>
      <c r="D363" s="290" t="s">
        <v>4930</v>
      </c>
      <c r="E363" s="291" t="s">
        <v>3487</v>
      </c>
      <c r="F363" s="398">
        <v>2</v>
      </c>
      <c r="G363" s="304">
        <v>8.4499999999999993</v>
      </c>
      <c r="H363" s="304">
        <v>5.44</v>
      </c>
      <c r="I363" s="311">
        <v>13.89</v>
      </c>
      <c r="J363" s="323">
        <v>0.22226164190779008</v>
      </c>
      <c r="K363" s="306">
        <v>16.98</v>
      </c>
      <c r="L363" s="397">
        <v>33.96</v>
      </c>
      <c r="M363" s="82"/>
      <c r="N363" s="82"/>
      <c r="O363" s="82"/>
      <c r="P363" s="82"/>
      <c r="Q363" s="82"/>
      <c r="R363" s="82"/>
      <c r="S363" s="82"/>
      <c r="T363" s="82"/>
      <c r="U363" s="82"/>
    </row>
    <row r="364" spans="1:21" ht="27.6">
      <c r="A364" s="169" t="s">
        <v>3176</v>
      </c>
      <c r="B364" s="315" t="s">
        <v>189</v>
      </c>
      <c r="C364" s="292">
        <v>95746</v>
      </c>
      <c r="D364" s="290" t="s">
        <v>4444</v>
      </c>
      <c r="E364" s="291" t="s">
        <v>3556</v>
      </c>
      <c r="F364" s="398">
        <v>21</v>
      </c>
      <c r="G364" s="304">
        <v>22.72</v>
      </c>
      <c r="H364" s="304">
        <v>7.46</v>
      </c>
      <c r="I364" s="311">
        <v>30.18</v>
      </c>
      <c r="J364" s="323">
        <v>0.22226164190779008</v>
      </c>
      <c r="K364" s="306">
        <v>36.89</v>
      </c>
      <c r="L364" s="397">
        <v>774.69</v>
      </c>
      <c r="M364" s="82"/>
      <c r="N364" s="82"/>
      <c r="O364" s="82"/>
      <c r="P364" s="82"/>
      <c r="Q364" s="82"/>
      <c r="R364" s="82"/>
      <c r="S364" s="82"/>
      <c r="T364" s="82"/>
      <c r="U364" s="82"/>
    </row>
    <row r="365" spans="1:21" ht="27.6">
      <c r="A365" s="169" t="s">
        <v>3177</v>
      </c>
      <c r="B365" s="315" t="s">
        <v>193</v>
      </c>
      <c r="C365" s="292" t="s">
        <v>1442</v>
      </c>
      <c r="D365" s="290" t="s">
        <v>4931</v>
      </c>
      <c r="E365" s="291" t="s">
        <v>3487</v>
      </c>
      <c r="F365" s="398">
        <v>1</v>
      </c>
      <c r="G365" s="304">
        <v>11.75</v>
      </c>
      <c r="H365" s="304">
        <v>8.16</v>
      </c>
      <c r="I365" s="311">
        <v>19.91</v>
      </c>
      <c r="J365" s="323">
        <v>0.22226164190779008</v>
      </c>
      <c r="K365" s="306">
        <v>24.34</v>
      </c>
      <c r="L365" s="397">
        <v>24.34</v>
      </c>
      <c r="M365" s="82"/>
      <c r="N365" s="82"/>
      <c r="O365" s="82"/>
      <c r="P365" s="82"/>
      <c r="Q365" s="82"/>
      <c r="R365" s="82"/>
      <c r="S365" s="82"/>
      <c r="T365" s="82"/>
      <c r="U365" s="82"/>
    </row>
    <row r="366" spans="1:21" ht="41.4">
      <c r="A366" s="169" t="s">
        <v>3178</v>
      </c>
      <c r="B366" s="315" t="s">
        <v>189</v>
      </c>
      <c r="C366" s="292">
        <v>95751</v>
      </c>
      <c r="D366" s="290" t="s">
        <v>4447</v>
      </c>
      <c r="E366" s="291" t="s">
        <v>3556</v>
      </c>
      <c r="F366" s="398">
        <v>21</v>
      </c>
      <c r="G366" s="304">
        <v>42.69</v>
      </c>
      <c r="H366" s="304">
        <v>14.29</v>
      </c>
      <c r="I366" s="311">
        <v>56.98</v>
      </c>
      <c r="J366" s="323">
        <v>0.22226164190779008</v>
      </c>
      <c r="K366" s="306">
        <v>69.64</v>
      </c>
      <c r="L366" s="397">
        <v>1462.44</v>
      </c>
      <c r="M366" s="82"/>
      <c r="N366" s="82"/>
      <c r="O366" s="82"/>
      <c r="P366" s="82"/>
      <c r="Q366" s="82"/>
      <c r="R366" s="82"/>
      <c r="S366" s="82"/>
      <c r="T366" s="82"/>
      <c r="U366" s="82"/>
    </row>
    <row r="367" spans="1:21" ht="41.4">
      <c r="A367" s="169" t="s">
        <v>3179</v>
      </c>
      <c r="B367" s="315" t="s">
        <v>189</v>
      </c>
      <c r="C367" s="292">
        <v>95752</v>
      </c>
      <c r="D367" s="290" t="s">
        <v>4448</v>
      </c>
      <c r="E367" s="291" t="s">
        <v>3556</v>
      </c>
      <c r="F367" s="398">
        <v>3</v>
      </c>
      <c r="G367" s="304">
        <v>44.63</v>
      </c>
      <c r="H367" s="304">
        <v>16.079999999999998</v>
      </c>
      <c r="I367" s="311">
        <v>60.71</v>
      </c>
      <c r="J367" s="323">
        <v>0.22226164190779008</v>
      </c>
      <c r="K367" s="306">
        <v>74.2</v>
      </c>
      <c r="L367" s="397">
        <v>222.6</v>
      </c>
      <c r="M367" s="82"/>
      <c r="N367" s="82"/>
      <c r="O367" s="82"/>
      <c r="P367" s="82"/>
      <c r="Q367" s="82"/>
      <c r="R367" s="82"/>
      <c r="S367" s="82"/>
      <c r="T367" s="82"/>
      <c r="U367" s="82"/>
    </row>
    <row r="368" spans="1:21" ht="27.6">
      <c r="A368" s="169" t="s">
        <v>3180</v>
      </c>
      <c r="B368" s="315" t="s">
        <v>193</v>
      </c>
      <c r="C368" s="292" t="s">
        <v>1445</v>
      </c>
      <c r="D368" s="290" t="s">
        <v>4932</v>
      </c>
      <c r="E368" s="291" t="s">
        <v>3487</v>
      </c>
      <c r="F368" s="400">
        <v>1</v>
      </c>
      <c r="G368" s="304">
        <v>27.66</v>
      </c>
      <c r="H368" s="304">
        <v>8.16</v>
      </c>
      <c r="I368" s="311">
        <v>35.82</v>
      </c>
      <c r="J368" s="323">
        <v>0.22226164190779008</v>
      </c>
      <c r="K368" s="306">
        <v>43.78</v>
      </c>
      <c r="L368" s="397">
        <v>43.78</v>
      </c>
      <c r="M368" s="82"/>
      <c r="N368" s="82"/>
      <c r="O368" s="82"/>
      <c r="P368" s="82"/>
      <c r="Q368" s="82"/>
      <c r="R368" s="82"/>
      <c r="S368" s="82"/>
      <c r="T368" s="82"/>
      <c r="U368" s="82"/>
    </row>
    <row r="369" spans="1:21">
      <c r="A369" s="269" t="s">
        <v>3181</v>
      </c>
      <c r="B369" s="270"/>
      <c r="C369" s="244"/>
      <c r="D369" s="198" t="s">
        <v>1011</v>
      </c>
      <c r="E369" s="245"/>
      <c r="F369" s="363"/>
      <c r="G369" s="262"/>
      <c r="H369" s="262"/>
      <c r="I369" s="229"/>
      <c r="J369" s="230"/>
      <c r="K369" s="231"/>
      <c r="L369" s="388"/>
      <c r="M369" s="82"/>
      <c r="N369" s="82"/>
      <c r="O369" s="82"/>
      <c r="P369" s="82"/>
      <c r="Q369" s="82"/>
      <c r="R369" s="82"/>
      <c r="S369" s="82"/>
      <c r="T369" s="82"/>
      <c r="U369" s="82"/>
    </row>
    <row r="370" spans="1:21" ht="27.6">
      <c r="A370" s="169" t="s">
        <v>3182</v>
      </c>
      <c r="B370" s="316" t="s">
        <v>189</v>
      </c>
      <c r="C370" s="294">
        <v>95801</v>
      </c>
      <c r="D370" s="295" t="s">
        <v>4451</v>
      </c>
      <c r="E370" s="296" t="s">
        <v>3487</v>
      </c>
      <c r="F370" s="396">
        <v>4</v>
      </c>
      <c r="G370" s="306">
        <v>23.54</v>
      </c>
      <c r="H370" s="306">
        <v>19.32</v>
      </c>
      <c r="I370" s="311">
        <v>42.86</v>
      </c>
      <c r="J370" s="323">
        <v>0.22226164190779008</v>
      </c>
      <c r="K370" s="306">
        <v>52.39</v>
      </c>
      <c r="L370" s="397">
        <v>209.56</v>
      </c>
      <c r="M370" s="82"/>
      <c r="N370" s="82"/>
      <c r="O370" s="82"/>
      <c r="P370" s="82"/>
      <c r="Q370" s="82"/>
      <c r="R370" s="82"/>
      <c r="S370" s="82"/>
      <c r="T370" s="82"/>
      <c r="U370" s="82"/>
    </row>
    <row r="371" spans="1:21" ht="27.6">
      <c r="A371" s="169" t="s">
        <v>3183</v>
      </c>
      <c r="B371" s="315" t="s">
        <v>189</v>
      </c>
      <c r="C371" s="292">
        <v>95802</v>
      </c>
      <c r="D371" s="290" t="s">
        <v>4452</v>
      </c>
      <c r="E371" s="291" t="s">
        <v>3487</v>
      </c>
      <c r="F371" s="398">
        <v>3</v>
      </c>
      <c r="G371" s="304">
        <v>26.849999999999998</v>
      </c>
      <c r="H371" s="304">
        <v>20.94</v>
      </c>
      <c r="I371" s="311">
        <v>47.79</v>
      </c>
      <c r="J371" s="323">
        <v>0.22226164190779008</v>
      </c>
      <c r="K371" s="306">
        <v>58.41</v>
      </c>
      <c r="L371" s="397">
        <v>175.23</v>
      </c>
      <c r="M371" s="82"/>
      <c r="N371" s="82"/>
      <c r="O371" s="82"/>
      <c r="P371" s="82"/>
      <c r="Q371" s="82"/>
      <c r="R371" s="82"/>
      <c r="S371" s="82"/>
      <c r="T371" s="82"/>
      <c r="U371" s="82"/>
    </row>
    <row r="372" spans="1:21" ht="27.6">
      <c r="A372" s="169" t="s">
        <v>3184</v>
      </c>
      <c r="B372" s="315" t="s">
        <v>189</v>
      </c>
      <c r="C372" s="292">
        <v>95803</v>
      </c>
      <c r="D372" s="290" t="s">
        <v>4453</v>
      </c>
      <c r="E372" s="291" t="s">
        <v>3487</v>
      </c>
      <c r="F372" s="398">
        <v>3</v>
      </c>
      <c r="G372" s="304">
        <v>39.9</v>
      </c>
      <c r="H372" s="304">
        <v>23.21</v>
      </c>
      <c r="I372" s="311">
        <v>63.11</v>
      </c>
      <c r="J372" s="323">
        <v>0.22226164190779008</v>
      </c>
      <c r="K372" s="306">
        <v>77.14</v>
      </c>
      <c r="L372" s="397">
        <v>231.42</v>
      </c>
      <c r="M372" s="82"/>
      <c r="N372" s="82"/>
      <c r="O372" s="82"/>
      <c r="P372" s="82"/>
      <c r="Q372" s="82"/>
      <c r="R372" s="82"/>
      <c r="S372" s="82"/>
      <c r="T372" s="82"/>
      <c r="U372" s="82"/>
    </row>
    <row r="373" spans="1:21" ht="27.6">
      <c r="A373" s="169" t="s">
        <v>3185</v>
      </c>
      <c r="B373" s="316" t="s">
        <v>193</v>
      </c>
      <c r="C373" s="292" t="s">
        <v>1463</v>
      </c>
      <c r="D373" s="290" t="s">
        <v>4964</v>
      </c>
      <c r="E373" s="291" t="s">
        <v>4963</v>
      </c>
      <c r="F373" s="398">
        <v>3</v>
      </c>
      <c r="G373" s="304">
        <v>65.09</v>
      </c>
      <c r="H373" s="304">
        <v>23.21</v>
      </c>
      <c r="I373" s="311">
        <v>88.300000000000011</v>
      </c>
      <c r="J373" s="323">
        <v>0.22226164190779008</v>
      </c>
      <c r="K373" s="306">
        <v>107.93</v>
      </c>
      <c r="L373" s="397">
        <v>323.79000000000002</v>
      </c>
      <c r="M373" s="82"/>
      <c r="N373" s="82"/>
      <c r="O373" s="82"/>
      <c r="P373" s="82"/>
      <c r="Q373" s="82"/>
      <c r="R373" s="82"/>
      <c r="S373" s="82"/>
      <c r="T373" s="82"/>
      <c r="U373" s="82"/>
    </row>
    <row r="374" spans="1:21" ht="27.6">
      <c r="A374" s="169" t="s">
        <v>3186</v>
      </c>
      <c r="B374" s="316" t="s">
        <v>193</v>
      </c>
      <c r="C374" s="292" t="s">
        <v>1465</v>
      </c>
      <c r="D374" s="290" t="s">
        <v>4941</v>
      </c>
      <c r="E374" s="291" t="s">
        <v>3487</v>
      </c>
      <c r="F374" s="398">
        <v>1</v>
      </c>
      <c r="G374" s="304">
        <v>44.37</v>
      </c>
      <c r="H374" s="304">
        <v>20.93</v>
      </c>
      <c r="I374" s="311">
        <v>65.3</v>
      </c>
      <c r="J374" s="323">
        <v>0.22226164190779008</v>
      </c>
      <c r="K374" s="306">
        <v>79.81</v>
      </c>
      <c r="L374" s="397">
        <v>79.81</v>
      </c>
      <c r="M374" s="82"/>
      <c r="N374" s="82"/>
      <c r="O374" s="82"/>
      <c r="P374" s="82"/>
      <c r="Q374" s="82"/>
      <c r="R374" s="82"/>
      <c r="S374" s="82"/>
      <c r="T374" s="82"/>
      <c r="U374" s="82"/>
    </row>
    <row r="375" spans="1:21" ht="27.6">
      <c r="A375" s="169" t="s">
        <v>3187</v>
      </c>
      <c r="B375" s="315" t="s">
        <v>189</v>
      </c>
      <c r="C375" s="292">
        <v>91941</v>
      </c>
      <c r="D375" s="290" t="s">
        <v>4346</v>
      </c>
      <c r="E375" s="291" t="s">
        <v>3487</v>
      </c>
      <c r="F375" s="398">
        <v>1</v>
      </c>
      <c r="G375" s="304">
        <v>6.1000000000000005</v>
      </c>
      <c r="H375" s="304">
        <v>5.79</v>
      </c>
      <c r="I375" s="311">
        <v>11.89</v>
      </c>
      <c r="J375" s="323">
        <v>0.22226164190779008</v>
      </c>
      <c r="K375" s="306">
        <v>14.53</v>
      </c>
      <c r="L375" s="397">
        <v>14.53</v>
      </c>
      <c r="M375" s="82"/>
      <c r="N375" s="82"/>
      <c r="O375" s="82"/>
      <c r="P375" s="82"/>
      <c r="Q375" s="82"/>
      <c r="R375" s="82"/>
      <c r="S375" s="82"/>
      <c r="T375" s="82"/>
      <c r="U375" s="82"/>
    </row>
    <row r="376" spans="1:21" ht="27.6">
      <c r="A376" s="169" t="s">
        <v>3188</v>
      </c>
      <c r="B376" s="315" t="s">
        <v>189</v>
      </c>
      <c r="C376" s="292">
        <v>91939</v>
      </c>
      <c r="D376" s="290" t="s">
        <v>4344</v>
      </c>
      <c r="E376" s="291" t="s">
        <v>3487</v>
      </c>
      <c r="F376" s="398">
        <v>7</v>
      </c>
      <c r="G376" s="304">
        <v>11.090000000000003</v>
      </c>
      <c r="H376" s="304">
        <v>20.329999999999998</v>
      </c>
      <c r="I376" s="311">
        <v>31.42</v>
      </c>
      <c r="J376" s="323">
        <v>0.22226164190779008</v>
      </c>
      <c r="K376" s="306">
        <v>38.4</v>
      </c>
      <c r="L376" s="397">
        <v>268.8</v>
      </c>
      <c r="M376" s="82"/>
      <c r="N376" s="82"/>
      <c r="O376" s="82"/>
      <c r="P376" s="82"/>
      <c r="Q376" s="82"/>
      <c r="R376" s="82"/>
      <c r="S376" s="82"/>
      <c r="T376" s="82"/>
      <c r="U376" s="82"/>
    </row>
    <row r="377" spans="1:21" ht="27.6">
      <c r="A377" s="169" t="s">
        <v>3189</v>
      </c>
      <c r="B377" s="316" t="s">
        <v>193</v>
      </c>
      <c r="C377" s="292" t="s">
        <v>1470</v>
      </c>
      <c r="D377" s="290" t="s">
        <v>5066</v>
      </c>
      <c r="E377" s="291" t="s">
        <v>3487</v>
      </c>
      <c r="F377" s="400">
        <v>1</v>
      </c>
      <c r="G377" s="304">
        <v>95.25</v>
      </c>
      <c r="H377" s="304">
        <v>23.32</v>
      </c>
      <c r="I377" s="311">
        <v>118.57</v>
      </c>
      <c r="J377" s="323">
        <v>0.22226164190779008</v>
      </c>
      <c r="K377" s="306">
        <v>144.91999999999999</v>
      </c>
      <c r="L377" s="397">
        <v>144.91999999999999</v>
      </c>
      <c r="M377" s="82"/>
      <c r="N377" s="82"/>
      <c r="O377" s="82"/>
      <c r="P377" s="82"/>
      <c r="Q377" s="82"/>
      <c r="R377" s="82"/>
      <c r="S377" s="82"/>
      <c r="T377" s="82"/>
      <c r="U377" s="82"/>
    </row>
    <row r="378" spans="1:21">
      <c r="A378" s="269" t="s">
        <v>3190</v>
      </c>
      <c r="B378" s="270"/>
      <c r="C378" s="244"/>
      <c r="D378" s="198" t="s">
        <v>1473</v>
      </c>
      <c r="E378" s="245"/>
      <c r="F378" s="363"/>
      <c r="G378" s="262"/>
      <c r="H378" s="262"/>
      <c r="I378" s="229"/>
      <c r="J378" s="230"/>
      <c r="K378" s="231"/>
      <c r="L378" s="388"/>
      <c r="M378" s="82"/>
      <c r="N378" s="82"/>
      <c r="O378" s="82"/>
      <c r="P378" s="82"/>
      <c r="Q378" s="82"/>
      <c r="R378" s="82"/>
      <c r="S378" s="82"/>
      <c r="T378" s="82"/>
      <c r="U378" s="82"/>
    </row>
    <row r="379" spans="1:21" ht="27.6">
      <c r="A379" s="169" t="s">
        <v>3191</v>
      </c>
      <c r="B379" s="315" t="s">
        <v>484</v>
      </c>
      <c r="C379" s="292" t="s">
        <v>1475</v>
      </c>
      <c r="D379" s="290" t="s">
        <v>4946</v>
      </c>
      <c r="E379" s="291" t="s">
        <v>3556</v>
      </c>
      <c r="F379" s="396">
        <v>9</v>
      </c>
      <c r="G379" s="304">
        <v>96.32</v>
      </c>
      <c r="H379" s="304">
        <v>3.11</v>
      </c>
      <c r="I379" s="311">
        <v>99.429999999999993</v>
      </c>
      <c r="J379" s="323">
        <v>0.22226164190779008</v>
      </c>
      <c r="K379" s="306">
        <v>121.53</v>
      </c>
      <c r="L379" s="397">
        <v>1093.77</v>
      </c>
      <c r="M379" s="82"/>
      <c r="N379" s="82"/>
      <c r="O379" s="82"/>
      <c r="P379" s="82"/>
      <c r="Q379" s="82"/>
      <c r="R379" s="82"/>
      <c r="S379" s="82"/>
      <c r="T379" s="82"/>
      <c r="U379" s="82"/>
    </row>
    <row r="380" spans="1:21" ht="41.4">
      <c r="A380" s="169" t="s">
        <v>3192</v>
      </c>
      <c r="B380" s="315" t="s">
        <v>484</v>
      </c>
      <c r="C380" s="292" t="s">
        <v>1477</v>
      </c>
      <c r="D380" s="290" t="s">
        <v>4866</v>
      </c>
      <c r="E380" s="291" t="s">
        <v>3487</v>
      </c>
      <c r="F380" s="398">
        <v>370</v>
      </c>
      <c r="G380" s="304">
        <v>9.7200000000000006</v>
      </c>
      <c r="H380" s="304">
        <v>1.94</v>
      </c>
      <c r="I380" s="311">
        <v>11.66</v>
      </c>
      <c r="J380" s="323">
        <v>0.22226164190779008</v>
      </c>
      <c r="K380" s="306">
        <v>14.25</v>
      </c>
      <c r="L380" s="397">
        <v>5272.5</v>
      </c>
      <c r="M380" s="82"/>
      <c r="N380" s="82"/>
      <c r="O380" s="82"/>
      <c r="P380" s="82"/>
      <c r="Q380" s="82"/>
      <c r="R380" s="82"/>
      <c r="S380" s="82"/>
      <c r="T380" s="82"/>
      <c r="U380" s="82"/>
    </row>
    <row r="381" spans="1:21" ht="27.6">
      <c r="A381" s="169" t="s">
        <v>3193</v>
      </c>
      <c r="B381" s="316" t="s">
        <v>193</v>
      </c>
      <c r="C381" s="292" t="s">
        <v>1479</v>
      </c>
      <c r="D381" s="290" t="s">
        <v>4936</v>
      </c>
      <c r="E381" s="291" t="s">
        <v>3487</v>
      </c>
      <c r="F381" s="398">
        <v>48</v>
      </c>
      <c r="G381" s="304">
        <v>42.83</v>
      </c>
      <c r="H381" s="304">
        <v>15.55</v>
      </c>
      <c r="I381" s="311">
        <v>58.379999999999995</v>
      </c>
      <c r="J381" s="323">
        <v>0.22226164190779008</v>
      </c>
      <c r="K381" s="306">
        <v>71.36</v>
      </c>
      <c r="L381" s="397">
        <v>3425.28</v>
      </c>
      <c r="M381" s="82"/>
      <c r="N381" s="82"/>
      <c r="O381" s="82"/>
      <c r="P381" s="82"/>
      <c r="Q381" s="82"/>
      <c r="R381" s="82"/>
      <c r="S381" s="82"/>
      <c r="T381" s="82"/>
      <c r="U381" s="82"/>
    </row>
    <row r="382" spans="1:21" ht="41.4">
      <c r="A382" s="169" t="s">
        <v>3194</v>
      </c>
      <c r="B382" s="315" t="s">
        <v>484</v>
      </c>
      <c r="C382" s="292" t="s">
        <v>1483</v>
      </c>
      <c r="D382" s="290" t="s">
        <v>5220</v>
      </c>
      <c r="E382" s="291" t="s">
        <v>3487</v>
      </c>
      <c r="F382" s="398">
        <v>6</v>
      </c>
      <c r="G382" s="304">
        <v>519.32000000000005</v>
      </c>
      <c r="H382" s="304">
        <v>11.66</v>
      </c>
      <c r="I382" s="311">
        <v>530.98</v>
      </c>
      <c r="J382" s="323">
        <v>0.22226164190779008</v>
      </c>
      <c r="K382" s="306">
        <v>649</v>
      </c>
      <c r="L382" s="397">
        <v>3894</v>
      </c>
      <c r="M382" s="82"/>
      <c r="N382" s="82"/>
      <c r="O382" s="82"/>
      <c r="P382" s="82"/>
      <c r="Q382" s="82"/>
      <c r="R382" s="82"/>
      <c r="S382" s="82"/>
      <c r="T382" s="82"/>
      <c r="U382" s="82"/>
    </row>
    <row r="383" spans="1:21">
      <c r="A383" s="169" t="s">
        <v>3195</v>
      </c>
      <c r="B383" s="315" t="s">
        <v>484</v>
      </c>
      <c r="C383" s="292" t="s">
        <v>1485</v>
      </c>
      <c r="D383" s="290" t="s">
        <v>5221</v>
      </c>
      <c r="E383" s="291" t="s">
        <v>3487</v>
      </c>
      <c r="F383" s="398">
        <v>1</v>
      </c>
      <c r="G383" s="304">
        <v>237.2</v>
      </c>
      <c r="H383" s="304">
        <v>3.89</v>
      </c>
      <c r="I383" s="311">
        <v>241.08999999999997</v>
      </c>
      <c r="J383" s="323">
        <v>0.22226164190779008</v>
      </c>
      <c r="K383" s="306">
        <v>294.68</v>
      </c>
      <c r="L383" s="397">
        <v>294.68</v>
      </c>
      <c r="M383" s="82"/>
      <c r="N383" s="82"/>
      <c r="O383" s="82"/>
      <c r="P383" s="82"/>
      <c r="Q383" s="82"/>
      <c r="R383" s="82"/>
      <c r="S383" s="82"/>
      <c r="T383" s="82"/>
      <c r="U383" s="82"/>
    </row>
    <row r="384" spans="1:21">
      <c r="A384" s="169" t="s">
        <v>3196</v>
      </c>
      <c r="B384" s="315" t="s">
        <v>484</v>
      </c>
      <c r="C384" s="292" t="s">
        <v>1487</v>
      </c>
      <c r="D384" s="290" t="s">
        <v>5006</v>
      </c>
      <c r="E384" s="291" t="s">
        <v>3487</v>
      </c>
      <c r="F384" s="400">
        <v>1</v>
      </c>
      <c r="G384" s="304">
        <v>118.88</v>
      </c>
      <c r="H384" s="304">
        <v>1096.4000000000001</v>
      </c>
      <c r="I384" s="311">
        <v>1215.2800000000002</v>
      </c>
      <c r="J384" s="323">
        <v>0.22226164190779008</v>
      </c>
      <c r="K384" s="306">
        <v>1485.39</v>
      </c>
      <c r="L384" s="397">
        <v>1485.39</v>
      </c>
      <c r="M384" s="82"/>
      <c r="N384" s="82"/>
      <c r="O384" s="82"/>
      <c r="P384" s="82"/>
      <c r="Q384" s="82"/>
      <c r="R384" s="82"/>
      <c r="S384" s="82"/>
      <c r="T384" s="82"/>
      <c r="U384" s="82"/>
    </row>
    <row r="385" spans="1:21">
      <c r="A385" s="269" t="s">
        <v>3197</v>
      </c>
      <c r="B385" s="270"/>
      <c r="C385" s="244"/>
      <c r="D385" s="198" t="s">
        <v>800</v>
      </c>
      <c r="E385" s="245"/>
      <c r="F385" s="363"/>
      <c r="G385" s="262"/>
      <c r="H385" s="262"/>
      <c r="I385" s="229"/>
      <c r="J385" s="230"/>
      <c r="K385" s="231"/>
      <c r="L385" s="388"/>
      <c r="M385" s="82"/>
      <c r="N385" s="82"/>
      <c r="O385" s="82"/>
      <c r="P385" s="82"/>
      <c r="Q385" s="82"/>
      <c r="R385" s="82"/>
      <c r="S385" s="82"/>
      <c r="T385" s="82"/>
      <c r="U385" s="82"/>
    </row>
    <row r="386" spans="1:21" ht="41.4">
      <c r="A386" s="169" t="s">
        <v>3198</v>
      </c>
      <c r="B386" s="315" t="s">
        <v>484</v>
      </c>
      <c r="C386" s="292" t="s">
        <v>3199</v>
      </c>
      <c r="D386" s="290" t="s">
        <v>5219</v>
      </c>
      <c r="E386" s="291" t="s">
        <v>3487</v>
      </c>
      <c r="F386" s="396">
        <v>1</v>
      </c>
      <c r="G386" s="304">
        <v>1317.77</v>
      </c>
      <c r="H386" s="304">
        <v>77.739999999999995</v>
      </c>
      <c r="I386" s="311">
        <v>1395.51</v>
      </c>
      <c r="J386" s="323">
        <v>0.22226164190779008</v>
      </c>
      <c r="K386" s="306">
        <v>1705.68</v>
      </c>
      <c r="L386" s="397">
        <v>1705.68</v>
      </c>
      <c r="M386" s="82"/>
      <c r="N386" s="82"/>
      <c r="O386" s="82"/>
      <c r="P386" s="82"/>
      <c r="Q386" s="82"/>
      <c r="R386" s="82"/>
      <c r="S386" s="82"/>
      <c r="T386" s="82"/>
      <c r="U386" s="82"/>
    </row>
    <row r="387" spans="1:21" ht="27.6">
      <c r="A387" s="169" t="s">
        <v>3200</v>
      </c>
      <c r="B387" s="315" t="s">
        <v>484</v>
      </c>
      <c r="C387" s="292" t="s">
        <v>1605</v>
      </c>
      <c r="D387" s="290" t="s">
        <v>5147</v>
      </c>
      <c r="E387" s="291" t="s">
        <v>4963</v>
      </c>
      <c r="F387" s="398">
        <v>1</v>
      </c>
      <c r="G387" s="304">
        <v>544.74</v>
      </c>
      <c r="H387" s="304">
        <v>7.77</v>
      </c>
      <c r="I387" s="311">
        <v>552.51</v>
      </c>
      <c r="J387" s="323">
        <v>0.22226164190779008</v>
      </c>
      <c r="K387" s="306">
        <v>675.31</v>
      </c>
      <c r="L387" s="397">
        <v>675.31</v>
      </c>
      <c r="M387" s="82"/>
      <c r="N387" s="82"/>
      <c r="O387" s="82"/>
      <c r="P387" s="82"/>
      <c r="Q387" s="82"/>
      <c r="R387" s="82"/>
      <c r="S387" s="82"/>
      <c r="T387" s="82"/>
      <c r="U387" s="82"/>
    </row>
    <row r="388" spans="1:21" ht="27.6">
      <c r="A388" s="169" t="s">
        <v>3201</v>
      </c>
      <c r="B388" s="315" t="s">
        <v>189</v>
      </c>
      <c r="C388" s="292">
        <v>98302</v>
      </c>
      <c r="D388" s="290" t="s">
        <v>4515</v>
      </c>
      <c r="E388" s="291" t="s">
        <v>3487</v>
      </c>
      <c r="F388" s="398">
        <v>2</v>
      </c>
      <c r="G388" s="304">
        <v>701.34</v>
      </c>
      <c r="H388" s="304">
        <v>241.01</v>
      </c>
      <c r="I388" s="311">
        <v>942.35</v>
      </c>
      <c r="J388" s="323">
        <v>0.22226164190779008</v>
      </c>
      <c r="K388" s="306">
        <v>1151.8</v>
      </c>
      <c r="L388" s="397">
        <v>2303.6</v>
      </c>
      <c r="M388" s="82"/>
      <c r="N388" s="82"/>
      <c r="O388" s="82"/>
      <c r="P388" s="82"/>
      <c r="Q388" s="82"/>
      <c r="R388" s="82"/>
      <c r="S388" s="82"/>
      <c r="T388" s="82"/>
      <c r="U388" s="82"/>
    </row>
    <row r="389" spans="1:21" ht="27.6">
      <c r="A389" s="169" t="s">
        <v>3202</v>
      </c>
      <c r="B389" s="315" t="s">
        <v>484</v>
      </c>
      <c r="C389" s="292" t="s">
        <v>1493</v>
      </c>
      <c r="D389" s="290" t="s">
        <v>5149</v>
      </c>
      <c r="E389" s="291" t="s">
        <v>4963</v>
      </c>
      <c r="F389" s="398">
        <v>1</v>
      </c>
      <c r="G389" s="304">
        <v>1163.21</v>
      </c>
      <c r="H389" s="304">
        <v>15.55</v>
      </c>
      <c r="I389" s="311">
        <v>1178.76</v>
      </c>
      <c r="J389" s="323">
        <v>0.22226164190779008</v>
      </c>
      <c r="K389" s="306">
        <v>1440.75</v>
      </c>
      <c r="L389" s="397">
        <v>1440.75</v>
      </c>
      <c r="M389" s="82"/>
      <c r="N389" s="82"/>
      <c r="O389" s="82"/>
      <c r="P389" s="82"/>
      <c r="Q389" s="82"/>
      <c r="R389" s="82"/>
      <c r="S389" s="82"/>
      <c r="T389" s="82"/>
      <c r="U389" s="82"/>
    </row>
    <row r="390" spans="1:21" ht="27.6">
      <c r="A390" s="169" t="s">
        <v>3203</v>
      </c>
      <c r="B390" s="315" t="s">
        <v>484</v>
      </c>
      <c r="C390" s="292" t="s">
        <v>1495</v>
      </c>
      <c r="D390" s="290" t="s">
        <v>5142</v>
      </c>
      <c r="E390" s="291" t="s">
        <v>4963</v>
      </c>
      <c r="F390" s="398">
        <v>5</v>
      </c>
      <c r="G390" s="304">
        <v>45.44</v>
      </c>
      <c r="H390" s="304">
        <v>38.869999999999997</v>
      </c>
      <c r="I390" s="311">
        <v>84.31</v>
      </c>
      <c r="J390" s="323">
        <v>0.22226164190779008</v>
      </c>
      <c r="K390" s="306">
        <v>103.05</v>
      </c>
      <c r="L390" s="397">
        <v>515.25</v>
      </c>
      <c r="M390" s="82"/>
      <c r="N390" s="82"/>
      <c r="O390" s="82"/>
      <c r="P390" s="82"/>
      <c r="Q390" s="82"/>
      <c r="R390" s="82"/>
      <c r="S390" s="82"/>
      <c r="T390" s="82"/>
      <c r="U390" s="82"/>
    </row>
    <row r="391" spans="1:21" ht="27.6">
      <c r="A391" s="169" t="s">
        <v>3204</v>
      </c>
      <c r="B391" s="315" t="s">
        <v>484</v>
      </c>
      <c r="C391" s="292" t="s">
        <v>1320</v>
      </c>
      <c r="D391" s="290" t="s">
        <v>5156</v>
      </c>
      <c r="E391" s="291" t="s">
        <v>4963</v>
      </c>
      <c r="F391" s="398">
        <v>2</v>
      </c>
      <c r="G391" s="304">
        <v>92.85</v>
      </c>
      <c r="H391" s="304">
        <v>3.89</v>
      </c>
      <c r="I391" s="311">
        <v>96.74</v>
      </c>
      <c r="J391" s="323">
        <v>0.22226164190779008</v>
      </c>
      <c r="K391" s="306">
        <v>118.24</v>
      </c>
      <c r="L391" s="397">
        <v>236.48</v>
      </c>
      <c r="M391" s="82"/>
      <c r="N391" s="82"/>
      <c r="O391" s="82"/>
      <c r="P391" s="82"/>
      <c r="Q391" s="82"/>
      <c r="R391" s="82"/>
      <c r="S391" s="82"/>
      <c r="T391" s="82"/>
      <c r="U391" s="82"/>
    </row>
    <row r="392" spans="1:21" ht="27.6">
      <c r="A392" s="169" t="s">
        <v>3205</v>
      </c>
      <c r="B392" s="316" t="s">
        <v>193</v>
      </c>
      <c r="C392" s="292" t="s">
        <v>1178</v>
      </c>
      <c r="D392" s="290" t="s">
        <v>4982</v>
      </c>
      <c r="E392" s="291" t="s">
        <v>3487</v>
      </c>
      <c r="F392" s="398">
        <v>1</v>
      </c>
      <c r="G392" s="304">
        <v>283.20999999999998</v>
      </c>
      <c r="H392" s="304">
        <v>0.84</v>
      </c>
      <c r="I392" s="311">
        <v>284.04999999999995</v>
      </c>
      <c r="J392" s="323">
        <v>0.22226164190779008</v>
      </c>
      <c r="K392" s="306">
        <v>347.18</v>
      </c>
      <c r="L392" s="397">
        <v>347.18</v>
      </c>
      <c r="M392" s="82"/>
      <c r="N392" s="82"/>
      <c r="O392" s="82"/>
      <c r="P392" s="82"/>
      <c r="Q392" s="82"/>
      <c r="R392" s="82"/>
      <c r="S392" s="82"/>
      <c r="T392" s="82"/>
      <c r="U392" s="82"/>
    </row>
    <row r="393" spans="1:21" ht="41.4">
      <c r="A393" s="169" t="s">
        <v>3206</v>
      </c>
      <c r="B393" s="315" t="s">
        <v>484</v>
      </c>
      <c r="C393" s="292" t="s">
        <v>1499</v>
      </c>
      <c r="D393" s="290" t="s">
        <v>5222</v>
      </c>
      <c r="E393" s="291" t="s">
        <v>3487</v>
      </c>
      <c r="F393" s="398">
        <v>1</v>
      </c>
      <c r="G393" s="304">
        <v>8737.2900000000009</v>
      </c>
      <c r="H393" s="304">
        <v>19.440000000000001</v>
      </c>
      <c r="I393" s="311">
        <v>8756.7300000000014</v>
      </c>
      <c r="J393" s="323">
        <v>0.22226164190779008</v>
      </c>
      <c r="K393" s="306">
        <v>10703.02</v>
      </c>
      <c r="L393" s="397">
        <v>10703.02</v>
      </c>
      <c r="M393" s="82"/>
      <c r="N393" s="82"/>
      <c r="O393" s="82"/>
      <c r="P393" s="82"/>
      <c r="Q393" s="82"/>
      <c r="R393" s="82"/>
      <c r="S393" s="82"/>
      <c r="T393" s="82"/>
      <c r="U393" s="82"/>
    </row>
    <row r="394" spans="1:21" ht="27.6">
      <c r="A394" s="169" t="s">
        <v>3207</v>
      </c>
      <c r="B394" s="315" t="s">
        <v>484</v>
      </c>
      <c r="C394" s="292" t="s">
        <v>3208</v>
      </c>
      <c r="D394" s="290" t="s">
        <v>5223</v>
      </c>
      <c r="E394" s="291" t="s">
        <v>3487</v>
      </c>
      <c r="F394" s="400">
        <v>3</v>
      </c>
      <c r="G394" s="304">
        <v>1644.31</v>
      </c>
      <c r="H394" s="304">
        <v>19.440000000000001</v>
      </c>
      <c r="I394" s="311">
        <v>1663.75</v>
      </c>
      <c r="J394" s="323">
        <v>0.22226164190779008</v>
      </c>
      <c r="K394" s="306">
        <v>2033.54</v>
      </c>
      <c r="L394" s="397">
        <v>6100.62</v>
      </c>
      <c r="M394" s="82"/>
      <c r="N394" s="82"/>
      <c r="O394" s="82"/>
      <c r="P394" s="82"/>
      <c r="Q394" s="82"/>
      <c r="R394" s="82"/>
      <c r="S394" s="82"/>
      <c r="T394" s="82"/>
      <c r="U394" s="82"/>
    </row>
    <row r="395" spans="1:21">
      <c r="A395" s="269" t="s">
        <v>3209</v>
      </c>
      <c r="B395" s="270"/>
      <c r="C395" s="244"/>
      <c r="D395" s="198" t="s">
        <v>1501</v>
      </c>
      <c r="E395" s="245"/>
      <c r="F395" s="363"/>
      <c r="G395" s="262"/>
      <c r="H395" s="262"/>
      <c r="I395" s="229"/>
      <c r="J395" s="230"/>
      <c r="K395" s="231"/>
      <c r="L395" s="388"/>
      <c r="M395" s="82"/>
      <c r="N395" s="82"/>
      <c r="O395" s="82"/>
      <c r="P395" s="82"/>
      <c r="Q395" s="82"/>
      <c r="R395" s="82"/>
      <c r="S395" s="82"/>
      <c r="T395" s="82"/>
      <c r="U395" s="82"/>
    </row>
    <row r="396" spans="1:21" ht="31.5" customHeight="1">
      <c r="A396" s="169" t="s">
        <v>3210</v>
      </c>
      <c r="B396" s="316" t="s">
        <v>189</v>
      </c>
      <c r="C396" s="294">
        <v>98307</v>
      </c>
      <c r="D396" s="295" t="s">
        <v>4517</v>
      </c>
      <c r="E396" s="296" t="s">
        <v>3487</v>
      </c>
      <c r="F396" s="396">
        <v>15</v>
      </c>
      <c r="G396" s="306">
        <v>52.15</v>
      </c>
      <c r="H396" s="306">
        <v>8</v>
      </c>
      <c r="I396" s="311">
        <v>60.15</v>
      </c>
      <c r="J396" s="323">
        <v>0.22226164190779008</v>
      </c>
      <c r="K396" s="306">
        <v>73.52</v>
      </c>
      <c r="L396" s="397">
        <v>1102.8</v>
      </c>
      <c r="M396" s="82"/>
      <c r="N396" s="82"/>
      <c r="O396" s="82"/>
      <c r="P396" s="82"/>
      <c r="Q396" s="82"/>
      <c r="R396" s="82"/>
      <c r="S396" s="82"/>
      <c r="T396" s="82"/>
      <c r="U396" s="82"/>
    </row>
    <row r="397" spans="1:21" ht="41.4">
      <c r="A397" s="169" t="s">
        <v>3211</v>
      </c>
      <c r="B397" s="316" t="s">
        <v>193</v>
      </c>
      <c r="C397" s="292" t="s">
        <v>1504</v>
      </c>
      <c r="D397" s="290" t="s">
        <v>4997</v>
      </c>
      <c r="E397" s="291" t="s">
        <v>3487</v>
      </c>
      <c r="F397" s="400">
        <v>17</v>
      </c>
      <c r="G397" s="304">
        <v>0.77</v>
      </c>
      <c r="H397" s="304">
        <v>49.09</v>
      </c>
      <c r="I397" s="311">
        <v>49.860000000000007</v>
      </c>
      <c r="J397" s="323">
        <v>0.22226164190779008</v>
      </c>
      <c r="K397" s="306">
        <v>60.94</v>
      </c>
      <c r="L397" s="397">
        <v>1035.98</v>
      </c>
      <c r="M397" s="82"/>
      <c r="N397" s="82"/>
      <c r="O397" s="82"/>
      <c r="P397" s="82"/>
      <c r="Q397" s="82"/>
      <c r="R397" s="82"/>
      <c r="S397" s="82"/>
      <c r="T397" s="82"/>
      <c r="U397" s="82"/>
    </row>
    <row r="398" spans="1:21">
      <c r="A398" s="387" t="s">
        <v>99</v>
      </c>
      <c r="B398" s="195"/>
      <c r="C398" s="195"/>
      <c r="D398" s="181" t="s">
        <v>1505</v>
      </c>
      <c r="E398" s="263"/>
      <c r="F398" s="361"/>
      <c r="G398" s="362"/>
      <c r="H398" s="362"/>
      <c r="I398" s="240"/>
      <c r="J398" s="241"/>
      <c r="K398" s="242"/>
      <c r="L398" s="188">
        <v>39111.549999999996</v>
      </c>
      <c r="M398" s="82"/>
      <c r="N398" s="82"/>
      <c r="O398" s="82"/>
      <c r="P398" s="82"/>
      <c r="Q398" s="82"/>
      <c r="R398" s="82"/>
      <c r="S398" s="82"/>
      <c r="T398" s="82"/>
      <c r="U398" s="82"/>
    </row>
    <row r="399" spans="1:21">
      <c r="A399" s="269" t="s">
        <v>3212</v>
      </c>
      <c r="B399" s="270"/>
      <c r="C399" s="244"/>
      <c r="D399" s="198" t="s">
        <v>1507</v>
      </c>
      <c r="E399" s="245"/>
      <c r="F399" s="363"/>
      <c r="G399" s="262"/>
      <c r="H399" s="262"/>
      <c r="I399" s="229"/>
      <c r="J399" s="230"/>
      <c r="K399" s="231"/>
      <c r="L399" s="388"/>
      <c r="M399" s="82"/>
      <c r="N399" s="82"/>
      <c r="O399" s="82"/>
      <c r="P399" s="82"/>
      <c r="Q399" s="82"/>
      <c r="R399" s="82"/>
      <c r="S399" s="82"/>
      <c r="T399" s="82"/>
      <c r="U399" s="82"/>
    </row>
    <row r="400" spans="1:21" ht="41.4">
      <c r="A400" s="169" t="s">
        <v>3213</v>
      </c>
      <c r="B400" s="316" t="s">
        <v>189</v>
      </c>
      <c r="C400" s="294">
        <v>95745</v>
      </c>
      <c r="D400" s="295" t="s">
        <v>4443</v>
      </c>
      <c r="E400" s="296" t="s">
        <v>3556</v>
      </c>
      <c r="F400" s="396">
        <v>137</v>
      </c>
      <c r="G400" s="306">
        <v>18.009999999999998</v>
      </c>
      <c r="H400" s="306">
        <v>6.23</v>
      </c>
      <c r="I400" s="311">
        <v>24.24</v>
      </c>
      <c r="J400" s="323">
        <v>0.22226164190779008</v>
      </c>
      <c r="K400" s="306">
        <v>29.63</v>
      </c>
      <c r="L400" s="397">
        <v>4059.31</v>
      </c>
      <c r="M400" s="82"/>
      <c r="N400" s="82"/>
      <c r="O400" s="82"/>
      <c r="P400" s="82"/>
      <c r="Q400" s="82"/>
      <c r="R400" s="82"/>
      <c r="S400" s="82"/>
      <c r="T400" s="82"/>
      <c r="U400" s="82"/>
    </row>
    <row r="401" spans="1:21" ht="27.6">
      <c r="A401" s="169" t="s">
        <v>3214</v>
      </c>
      <c r="B401" s="315" t="s">
        <v>193</v>
      </c>
      <c r="C401" s="292" t="s">
        <v>954</v>
      </c>
      <c r="D401" s="290" t="s">
        <v>4930</v>
      </c>
      <c r="E401" s="291" t="s">
        <v>3487</v>
      </c>
      <c r="F401" s="398">
        <v>8</v>
      </c>
      <c r="G401" s="304">
        <v>8.4499999999999993</v>
      </c>
      <c r="H401" s="304">
        <v>5.44</v>
      </c>
      <c r="I401" s="311">
        <v>13.89</v>
      </c>
      <c r="J401" s="323">
        <v>0.22226164190779008</v>
      </c>
      <c r="K401" s="306">
        <v>16.98</v>
      </c>
      <c r="L401" s="397">
        <v>135.84</v>
      </c>
      <c r="M401" s="82"/>
      <c r="N401" s="82"/>
      <c r="O401" s="82"/>
      <c r="P401" s="82"/>
      <c r="Q401" s="82"/>
      <c r="R401" s="82"/>
      <c r="S401" s="82"/>
      <c r="T401" s="82"/>
      <c r="U401" s="82"/>
    </row>
    <row r="402" spans="1:21" ht="41.4">
      <c r="A402" s="169" t="s">
        <v>3215</v>
      </c>
      <c r="B402" s="315" t="s">
        <v>189</v>
      </c>
      <c r="C402" s="292">
        <v>91871</v>
      </c>
      <c r="D402" s="290" t="s">
        <v>4333</v>
      </c>
      <c r="E402" s="291" t="s">
        <v>3556</v>
      </c>
      <c r="F402" s="398">
        <v>15</v>
      </c>
      <c r="G402" s="304">
        <v>7.89</v>
      </c>
      <c r="H402" s="304">
        <v>6.61</v>
      </c>
      <c r="I402" s="311">
        <v>14.5</v>
      </c>
      <c r="J402" s="323">
        <v>0.22226164190779008</v>
      </c>
      <c r="K402" s="306">
        <v>17.72</v>
      </c>
      <c r="L402" s="397">
        <v>265.8</v>
      </c>
      <c r="M402" s="82"/>
      <c r="N402" s="82"/>
      <c r="O402" s="82"/>
      <c r="P402" s="82"/>
      <c r="Q402" s="82"/>
      <c r="R402" s="82"/>
      <c r="S402" s="82"/>
      <c r="T402" s="82"/>
      <c r="U402" s="82"/>
    </row>
    <row r="403" spans="1:21" ht="41.4">
      <c r="A403" s="169" t="s">
        <v>3216</v>
      </c>
      <c r="B403" s="315" t="s">
        <v>189</v>
      </c>
      <c r="C403" s="292">
        <v>91914</v>
      </c>
      <c r="D403" s="290" t="s">
        <v>4341</v>
      </c>
      <c r="E403" s="291" t="s">
        <v>3487</v>
      </c>
      <c r="F403" s="398">
        <v>11</v>
      </c>
      <c r="G403" s="304">
        <v>7.58</v>
      </c>
      <c r="H403" s="304">
        <v>9.31</v>
      </c>
      <c r="I403" s="311">
        <v>16.89</v>
      </c>
      <c r="J403" s="323">
        <v>0.22226164190779008</v>
      </c>
      <c r="K403" s="306">
        <v>20.64</v>
      </c>
      <c r="L403" s="397">
        <v>227.04</v>
      </c>
      <c r="M403" s="82"/>
      <c r="N403" s="82"/>
      <c r="O403" s="82"/>
      <c r="P403" s="82"/>
      <c r="Q403" s="82"/>
      <c r="R403" s="82"/>
      <c r="S403" s="82"/>
      <c r="T403" s="82"/>
      <c r="U403" s="82"/>
    </row>
    <row r="404" spans="1:21" ht="41.4">
      <c r="A404" s="169" t="s">
        <v>3217</v>
      </c>
      <c r="B404" s="324" t="s">
        <v>189</v>
      </c>
      <c r="C404" s="293">
        <v>91884</v>
      </c>
      <c r="D404" s="302" t="s">
        <v>4337</v>
      </c>
      <c r="E404" s="307" t="s">
        <v>3487</v>
      </c>
      <c r="F404" s="400">
        <v>5</v>
      </c>
      <c r="G404" s="308">
        <v>4.0000000000000009</v>
      </c>
      <c r="H404" s="308">
        <v>6.21</v>
      </c>
      <c r="I404" s="311">
        <v>10.210000000000001</v>
      </c>
      <c r="J404" s="323">
        <v>0.22226164190779008</v>
      </c>
      <c r="K404" s="306">
        <v>12.48</v>
      </c>
      <c r="L404" s="397">
        <v>62.4</v>
      </c>
      <c r="M404" s="82"/>
      <c r="N404" s="82"/>
      <c r="O404" s="82"/>
      <c r="P404" s="82"/>
      <c r="Q404" s="82"/>
      <c r="R404" s="82"/>
      <c r="S404" s="82"/>
      <c r="T404" s="82"/>
      <c r="U404" s="82"/>
    </row>
    <row r="405" spans="1:21">
      <c r="A405" s="269" t="s">
        <v>3218</v>
      </c>
      <c r="B405" s="270"/>
      <c r="C405" s="244"/>
      <c r="D405" s="198" t="s">
        <v>1011</v>
      </c>
      <c r="E405" s="245"/>
      <c r="F405" s="363"/>
      <c r="G405" s="262"/>
      <c r="H405" s="262"/>
      <c r="I405" s="229"/>
      <c r="J405" s="230"/>
      <c r="K405" s="231"/>
      <c r="L405" s="388"/>
      <c r="M405" s="82"/>
      <c r="N405" s="82"/>
      <c r="O405" s="82"/>
      <c r="P405" s="82"/>
      <c r="Q405" s="82"/>
      <c r="R405" s="82"/>
      <c r="S405" s="82"/>
      <c r="T405" s="82"/>
      <c r="U405" s="82"/>
    </row>
    <row r="406" spans="1:21" ht="27.6">
      <c r="A406" s="169" t="s">
        <v>3219</v>
      </c>
      <c r="B406" s="316" t="s">
        <v>189</v>
      </c>
      <c r="C406" s="294">
        <v>91939</v>
      </c>
      <c r="D406" s="295" t="s">
        <v>4344</v>
      </c>
      <c r="E406" s="296" t="s">
        <v>3487</v>
      </c>
      <c r="F406" s="396">
        <v>3</v>
      </c>
      <c r="G406" s="306">
        <v>11.090000000000003</v>
      </c>
      <c r="H406" s="306">
        <v>20.329999999999998</v>
      </c>
      <c r="I406" s="311">
        <v>31.42</v>
      </c>
      <c r="J406" s="323">
        <v>0.22226164190779008</v>
      </c>
      <c r="K406" s="306">
        <v>38.4</v>
      </c>
      <c r="L406" s="397">
        <v>115.2</v>
      </c>
      <c r="M406" s="82"/>
      <c r="N406" s="82"/>
      <c r="O406" s="82"/>
      <c r="P406" s="82"/>
      <c r="Q406" s="82"/>
      <c r="R406" s="82"/>
      <c r="S406" s="82"/>
      <c r="T406" s="82"/>
      <c r="U406" s="82"/>
    </row>
    <row r="407" spans="1:21" ht="27.6">
      <c r="A407" s="169" t="s">
        <v>3220</v>
      </c>
      <c r="B407" s="315" t="s">
        <v>189</v>
      </c>
      <c r="C407" s="292">
        <v>91940</v>
      </c>
      <c r="D407" s="290" t="s">
        <v>4345</v>
      </c>
      <c r="E407" s="291" t="s">
        <v>3487</v>
      </c>
      <c r="F407" s="398">
        <v>3</v>
      </c>
      <c r="G407" s="304">
        <v>7.4699999999999989</v>
      </c>
      <c r="H407" s="304">
        <v>9.75</v>
      </c>
      <c r="I407" s="311">
        <v>17.22</v>
      </c>
      <c r="J407" s="323">
        <v>0.22226164190779008</v>
      </c>
      <c r="K407" s="306">
        <v>21.05</v>
      </c>
      <c r="L407" s="397">
        <v>63.15</v>
      </c>
      <c r="M407" s="82"/>
      <c r="N407" s="82"/>
      <c r="O407" s="82"/>
      <c r="P407" s="82"/>
      <c r="Q407" s="82"/>
      <c r="R407" s="82"/>
      <c r="S407" s="82"/>
      <c r="T407" s="82"/>
      <c r="U407" s="82"/>
    </row>
    <row r="408" spans="1:21" ht="27.6">
      <c r="A408" s="169" t="s">
        <v>3221</v>
      </c>
      <c r="B408" s="315" t="s">
        <v>189</v>
      </c>
      <c r="C408" s="292">
        <v>91942</v>
      </c>
      <c r="D408" s="290" t="s">
        <v>4347</v>
      </c>
      <c r="E408" s="291" t="s">
        <v>3487</v>
      </c>
      <c r="F408" s="398">
        <v>4</v>
      </c>
      <c r="G408" s="304">
        <v>16.010000000000002</v>
      </c>
      <c r="H408" s="304">
        <v>23.37</v>
      </c>
      <c r="I408" s="311">
        <v>39.380000000000003</v>
      </c>
      <c r="J408" s="323">
        <v>0.22226164190779008</v>
      </c>
      <c r="K408" s="306">
        <v>48.13</v>
      </c>
      <c r="L408" s="397">
        <v>192.52</v>
      </c>
      <c r="M408" s="82"/>
      <c r="N408" s="82"/>
      <c r="O408" s="82"/>
      <c r="P408" s="82"/>
      <c r="Q408" s="82"/>
      <c r="R408" s="82"/>
      <c r="S408" s="82"/>
      <c r="T408" s="82"/>
      <c r="U408" s="82"/>
    </row>
    <row r="409" spans="1:21" ht="27.6">
      <c r="A409" s="169" t="s">
        <v>3222</v>
      </c>
      <c r="B409" s="324" t="s">
        <v>189</v>
      </c>
      <c r="C409" s="293">
        <v>95801</v>
      </c>
      <c r="D409" s="302" t="s">
        <v>4451</v>
      </c>
      <c r="E409" s="307" t="s">
        <v>3487</v>
      </c>
      <c r="F409" s="400">
        <v>6</v>
      </c>
      <c r="G409" s="308">
        <v>23.54</v>
      </c>
      <c r="H409" s="308">
        <v>19.32</v>
      </c>
      <c r="I409" s="311">
        <v>42.86</v>
      </c>
      <c r="J409" s="323">
        <v>0.22226164190779008</v>
      </c>
      <c r="K409" s="306">
        <v>52.39</v>
      </c>
      <c r="L409" s="397">
        <v>314.33999999999997</v>
      </c>
      <c r="M409" s="82"/>
      <c r="N409" s="82"/>
      <c r="O409" s="82"/>
      <c r="P409" s="82"/>
      <c r="Q409" s="82"/>
      <c r="R409" s="82"/>
      <c r="S409" s="82"/>
      <c r="T409" s="82"/>
      <c r="U409" s="82"/>
    </row>
    <row r="410" spans="1:21">
      <c r="A410" s="269" t="s">
        <v>3223</v>
      </c>
      <c r="B410" s="270"/>
      <c r="C410" s="244"/>
      <c r="D410" s="198" t="s">
        <v>957</v>
      </c>
      <c r="E410" s="245"/>
      <c r="F410" s="363"/>
      <c r="G410" s="262"/>
      <c r="H410" s="262"/>
      <c r="I410" s="229"/>
      <c r="J410" s="230"/>
      <c r="K410" s="231"/>
      <c r="L410" s="388"/>
      <c r="M410" s="82"/>
      <c r="N410" s="82"/>
      <c r="O410" s="82"/>
      <c r="P410" s="82"/>
      <c r="Q410" s="82"/>
      <c r="R410" s="82"/>
      <c r="S410" s="82"/>
      <c r="T410" s="82"/>
      <c r="U410" s="82"/>
    </row>
    <row r="411" spans="1:21">
      <c r="A411" s="169" t="s">
        <v>3224</v>
      </c>
      <c r="B411" s="170" t="s">
        <v>484</v>
      </c>
      <c r="C411" s="292" t="s">
        <v>1519</v>
      </c>
      <c r="D411" s="290" t="s">
        <v>4969</v>
      </c>
      <c r="E411" s="291" t="s">
        <v>3556</v>
      </c>
      <c r="F411" s="327">
        <v>253</v>
      </c>
      <c r="G411" s="304">
        <v>3.44</v>
      </c>
      <c r="H411" s="304">
        <v>1.55</v>
      </c>
      <c r="I411" s="174">
        <v>4.99</v>
      </c>
      <c r="J411" s="175">
        <v>0.22226164190779008</v>
      </c>
      <c r="K411" s="176">
        <v>6.1</v>
      </c>
      <c r="L411" s="177">
        <v>1543.3</v>
      </c>
      <c r="M411" s="82"/>
      <c r="N411" s="82"/>
      <c r="O411" s="82"/>
      <c r="P411" s="82"/>
      <c r="Q411" s="82"/>
      <c r="R411" s="82"/>
      <c r="S411" s="82"/>
      <c r="T411" s="82"/>
      <c r="U411" s="82"/>
    </row>
    <row r="412" spans="1:21">
      <c r="A412" s="269" t="s">
        <v>3225</v>
      </c>
      <c r="B412" s="270"/>
      <c r="C412" s="244"/>
      <c r="D412" s="198" t="s">
        <v>3226</v>
      </c>
      <c r="E412" s="245"/>
      <c r="F412" s="363"/>
      <c r="G412" s="262"/>
      <c r="H412" s="262"/>
      <c r="I412" s="229"/>
      <c r="J412" s="230"/>
      <c r="K412" s="231"/>
      <c r="L412" s="388"/>
      <c r="M412" s="82"/>
      <c r="N412" s="82"/>
      <c r="O412" s="82"/>
      <c r="P412" s="82"/>
      <c r="Q412" s="82"/>
      <c r="R412" s="82"/>
      <c r="S412" s="82"/>
      <c r="T412" s="82"/>
      <c r="U412" s="82"/>
    </row>
    <row r="413" spans="1:21" ht="41.4">
      <c r="A413" s="169" t="s">
        <v>3227</v>
      </c>
      <c r="B413" s="170" t="s">
        <v>484</v>
      </c>
      <c r="C413" s="292" t="s">
        <v>3228</v>
      </c>
      <c r="D413" s="290" t="s">
        <v>5148</v>
      </c>
      <c r="E413" s="291" t="s">
        <v>3487</v>
      </c>
      <c r="F413" s="396">
        <v>4</v>
      </c>
      <c r="G413" s="304">
        <v>723.5</v>
      </c>
      <c r="H413" s="304">
        <v>77.739999999999995</v>
      </c>
      <c r="I413" s="311">
        <v>801.24</v>
      </c>
      <c r="J413" s="323">
        <v>0.22226164190779008</v>
      </c>
      <c r="K413" s="306">
        <v>979.32</v>
      </c>
      <c r="L413" s="397">
        <v>3917.28</v>
      </c>
      <c r="M413" s="82"/>
      <c r="N413" s="82"/>
      <c r="O413" s="82"/>
      <c r="P413" s="82"/>
      <c r="Q413" s="82"/>
      <c r="R413" s="82"/>
      <c r="S413" s="82"/>
      <c r="T413" s="82"/>
      <c r="U413" s="82"/>
    </row>
    <row r="414" spans="1:21" ht="179.4">
      <c r="A414" s="169" t="s">
        <v>3229</v>
      </c>
      <c r="B414" s="170" t="s">
        <v>484</v>
      </c>
      <c r="C414" s="292" t="s">
        <v>1526</v>
      </c>
      <c r="D414" s="290" t="s">
        <v>5198</v>
      </c>
      <c r="E414" s="291" t="s">
        <v>3487</v>
      </c>
      <c r="F414" s="398">
        <v>1</v>
      </c>
      <c r="G414" s="304">
        <v>13617.98</v>
      </c>
      <c r="H414" s="304">
        <v>155.47999999999999</v>
      </c>
      <c r="I414" s="311">
        <v>13773.46</v>
      </c>
      <c r="J414" s="323">
        <v>0.22226164190779008</v>
      </c>
      <c r="K414" s="306">
        <v>16834.77</v>
      </c>
      <c r="L414" s="397">
        <v>16834.77</v>
      </c>
      <c r="M414" s="82"/>
      <c r="N414" s="82"/>
      <c r="O414" s="82"/>
      <c r="P414" s="82"/>
      <c r="Q414" s="82"/>
      <c r="R414" s="82"/>
      <c r="S414" s="82"/>
      <c r="T414" s="82"/>
      <c r="U414" s="82"/>
    </row>
    <row r="415" spans="1:21" ht="27.6">
      <c r="A415" s="169" t="s">
        <v>3230</v>
      </c>
      <c r="B415" s="170" t="s">
        <v>484</v>
      </c>
      <c r="C415" s="292" t="s">
        <v>2637</v>
      </c>
      <c r="D415" s="290" t="s">
        <v>5155</v>
      </c>
      <c r="E415" s="291" t="s">
        <v>3487</v>
      </c>
      <c r="F415" s="398">
        <v>1</v>
      </c>
      <c r="G415" s="304">
        <v>4685.22</v>
      </c>
      <c r="H415" s="304">
        <v>77.739999999999995</v>
      </c>
      <c r="I415" s="311">
        <v>4762.96</v>
      </c>
      <c r="J415" s="323">
        <v>0.22226164190779008</v>
      </c>
      <c r="K415" s="306">
        <v>5821.58</v>
      </c>
      <c r="L415" s="397">
        <v>5821.58</v>
      </c>
      <c r="M415" s="82"/>
      <c r="N415" s="82"/>
      <c r="O415" s="82"/>
      <c r="P415" s="82"/>
      <c r="Q415" s="82"/>
      <c r="R415" s="82"/>
      <c r="S415" s="82"/>
      <c r="T415" s="82"/>
      <c r="U415" s="82"/>
    </row>
    <row r="416" spans="1:21" ht="27.6">
      <c r="A416" s="169" t="s">
        <v>3231</v>
      </c>
      <c r="B416" s="170" t="s">
        <v>189</v>
      </c>
      <c r="C416" s="292">
        <v>98302</v>
      </c>
      <c r="D416" s="290" t="s">
        <v>4515</v>
      </c>
      <c r="E416" s="291" t="s">
        <v>3487</v>
      </c>
      <c r="F416" s="398">
        <v>1</v>
      </c>
      <c r="G416" s="304">
        <v>701.34</v>
      </c>
      <c r="H416" s="304">
        <v>241.01</v>
      </c>
      <c r="I416" s="311">
        <v>942.35</v>
      </c>
      <c r="J416" s="323">
        <v>0.22226164190779008</v>
      </c>
      <c r="K416" s="306">
        <v>1151.8</v>
      </c>
      <c r="L416" s="397">
        <v>1151.8</v>
      </c>
      <c r="M416" s="82"/>
      <c r="N416" s="82"/>
      <c r="O416" s="82"/>
      <c r="P416" s="82"/>
      <c r="Q416" s="82"/>
      <c r="R416" s="82"/>
      <c r="S416" s="82"/>
      <c r="T416" s="82"/>
      <c r="U416" s="82"/>
    </row>
    <row r="417" spans="1:21" ht="27.6">
      <c r="A417" s="169" t="s">
        <v>3232</v>
      </c>
      <c r="B417" s="170" t="s">
        <v>484</v>
      </c>
      <c r="C417" s="292" t="s">
        <v>1495</v>
      </c>
      <c r="D417" s="290" t="s">
        <v>5142</v>
      </c>
      <c r="E417" s="291" t="s">
        <v>4963</v>
      </c>
      <c r="F417" s="398">
        <v>2</v>
      </c>
      <c r="G417" s="304">
        <v>45.44</v>
      </c>
      <c r="H417" s="304">
        <v>38.869999999999997</v>
      </c>
      <c r="I417" s="311">
        <v>84.31</v>
      </c>
      <c r="J417" s="323">
        <v>0.22226164190779008</v>
      </c>
      <c r="K417" s="306">
        <v>103.05</v>
      </c>
      <c r="L417" s="397">
        <v>206.1</v>
      </c>
      <c r="M417" s="82"/>
      <c r="N417" s="82"/>
      <c r="O417" s="82"/>
      <c r="P417" s="82"/>
      <c r="Q417" s="82"/>
      <c r="R417" s="82"/>
      <c r="S417" s="82"/>
      <c r="T417" s="82"/>
      <c r="U417" s="82"/>
    </row>
    <row r="418" spans="1:21" ht="27.6">
      <c r="A418" s="169" t="s">
        <v>3233</v>
      </c>
      <c r="B418" s="170" t="s">
        <v>484</v>
      </c>
      <c r="C418" s="292" t="s">
        <v>1481</v>
      </c>
      <c r="D418" s="290" t="s">
        <v>5150</v>
      </c>
      <c r="E418" s="291" t="s">
        <v>4963</v>
      </c>
      <c r="F418" s="398">
        <v>12</v>
      </c>
      <c r="G418" s="304">
        <v>79.680000000000007</v>
      </c>
      <c r="H418" s="304">
        <v>5.83</v>
      </c>
      <c r="I418" s="311">
        <v>85.51</v>
      </c>
      <c r="J418" s="323">
        <v>0.22226164190779008</v>
      </c>
      <c r="K418" s="306">
        <v>104.52</v>
      </c>
      <c r="L418" s="397">
        <v>1254.24</v>
      </c>
      <c r="M418" s="82"/>
      <c r="N418" s="82"/>
      <c r="O418" s="82"/>
      <c r="P418" s="82"/>
      <c r="Q418" s="82"/>
      <c r="R418" s="82"/>
      <c r="S418" s="82"/>
      <c r="T418" s="82"/>
      <c r="U418" s="82"/>
    </row>
    <row r="419" spans="1:21">
      <c r="A419" s="169" t="s">
        <v>3234</v>
      </c>
      <c r="B419" s="170" t="s">
        <v>484</v>
      </c>
      <c r="C419" s="292" t="s">
        <v>1534</v>
      </c>
      <c r="D419" s="290" t="s">
        <v>5203</v>
      </c>
      <c r="E419" s="291" t="s">
        <v>3487</v>
      </c>
      <c r="F419" s="400">
        <v>4</v>
      </c>
      <c r="G419" s="304">
        <v>79.94</v>
      </c>
      <c r="H419" s="304">
        <v>5.83</v>
      </c>
      <c r="I419" s="311">
        <v>85.77</v>
      </c>
      <c r="J419" s="323">
        <v>0.22226164190779008</v>
      </c>
      <c r="K419" s="306">
        <v>104.83</v>
      </c>
      <c r="L419" s="397">
        <v>419.32</v>
      </c>
      <c r="M419" s="82"/>
      <c r="N419" s="82"/>
      <c r="O419" s="82"/>
      <c r="P419" s="82"/>
      <c r="Q419" s="82"/>
      <c r="R419" s="82"/>
      <c r="S419" s="82"/>
      <c r="T419" s="82"/>
      <c r="U419" s="82"/>
    </row>
    <row r="420" spans="1:21">
      <c r="A420" s="269" t="s">
        <v>3235</v>
      </c>
      <c r="B420" s="270"/>
      <c r="C420" s="244"/>
      <c r="D420" s="198" t="s">
        <v>1536</v>
      </c>
      <c r="E420" s="245"/>
      <c r="F420" s="363"/>
      <c r="G420" s="262"/>
      <c r="H420" s="262"/>
      <c r="I420" s="229"/>
      <c r="J420" s="230"/>
      <c r="K420" s="231"/>
      <c r="L420" s="388"/>
      <c r="M420" s="82"/>
      <c r="N420" s="82"/>
      <c r="O420" s="82"/>
      <c r="P420" s="82"/>
      <c r="Q420" s="82"/>
      <c r="R420" s="82"/>
      <c r="S420" s="82"/>
      <c r="T420" s="82"/>
      <c r="U420" s="82"/>
    </row>
    <row r="421" spans="1:21" ht="27.6">
      <c r="A421" s="169" t="s">
        <v>3236</v>
      </c>
      <c r="B421" s="170" t="s">
        <v>484</v>
      </c>
      <c r="C421" s="292" t="s">
        <v>1538</v>
      </c>
      <c r="D421" s="290" t="s">
        <v>5196</v>
      </c>
      <c r="E421" s="291" t="s">
        <v>3487</v>
      </c>
      <c r="F421" s="396">
        <v>3</v>
      </c>
      <c r="G421" s="304">
        <v>214.56</v>
      </c>
      <c r="H421" s="304">
        <v>16.39</v>
      </c>
      <c r="I421" s="174">
        <v>230.95</v>
      </c>
      <c r="J421" s="175">
        <v>0.22226164190779008</v>
      </c>
      <c r="K421" s="176">
        <v>282.27999999999997</v>
      </c>
      <c r="L421" s="177">
        <v>846.84</v>
      </c>
      <c r="M421" s="82"/>
      <c r="N421" s="82"/>
      <c r="O421" s="82"/>
      <c r="P421" s="82"/>
      <c r="Q421" s="82"/>
      <c r="R421" s="82"/>
      <c r="S421" s="82"/>
      <c r="T421" s="82"/>
      <c r="U421" s="82"/>
    </row>
    <row r="422" spans="1:21">
      <c r="A422" s="169" t="s">
        <v>3237</v>
      </c>
      <c r="B422" s="170" t="s">
        <v>484</v>
      </c>
      <c r="C422" s="292" t="s">
        <v>1540</v>
      </c>
      <c r="D422" s="290" t="s">
        <v>5200</v>
      </c>
      <c r="E422" s="291" t="s">
        <v>3487</v>
      </c>
      <c r="F422" s="398">
        <v>3</v>
      </c>
      <c r="G422" s="304">
        <v>255.33</v>
      </c>
      <c r="H422" s="304">
        <v>7.77</v>
      </c>
      <c r="I422" s="174">
        <v>263.10000000000002</v>
      </c>
      <c r="J422" s="175">
        <v>0.22226164190779008</v>
      </c>
      <c r="K422" s="176">
        <v>321.58</v>
      </c>
      <c r="L422" s="177">
        <v>964.74</v>
      </c>
      <c r="M422" s="82"/>
      <c r="N422" s="82"/>
      <c r="O422" s="82"/>
      <c r="P422" s="82"/>
      <c r="Q422" s="82"/>
      <c r="R422" s="82"/>
      <c r="S422" s="82"/>
      <c r="T422" s="82"/>
      <c r="U422" s="82"/>
    </row>
    <row r="423" spans="1:21" ht="27.6">
      <c r="A423" s="169" t="s">
        <v>3238</v>
      </c>
      <c r="B423" s="384" t="s">
        <v>1542</v>
      </c>
      <c r="C423" s="292" t="s">
        <v>1543</v>
      </c>
      <c r="D423" s="290" t="s">
        <v>5168</v>
      </c>
      <c r="E423" s="291" t="s">
        <v>3487</v>
      </c>
      <c r="F423" s="400">
        <v>1</v>
      </c>
      <c r="G423" s="304">
        <v>527.47</v>
      </c>
      <c r="H423" s="304">
        <v>58.31</v>
      </c>
      <c r="I423" s="174">
        <v>585.78</v>
      </c>
      <c r="J423" s="175">
        <v>0.22226164190779008</v>
      </c>
      <c r="K423" s="176">
        <v>715.98</v>
      </c>
      <c r="L423" s="177">
        <v>715.98</v>
      </c>
      <c r="M423" s="82"/>
      <c r="N423" s="82"/>
      <c r="O423" s="82"/>
      <c r="P423" s="82"/>
      <c r="Q423" s="82"/>
      <c r="R423" s="82"/>
      <c r="S423" s="82"/>
      <c r="T423" s="82"/>
      <c r="U423" s="82"/>
    </row>
    <row r="424" spans="1:21">
      <c r="A424" s="387" t="s">
        <v>100</v>
      </c>
      <c r="B424" s="195"/>
      <c r="C424" s="195"/>
      <c r="D424" s="181" t="s">
        <v>1550</v>
      </c>
      <c r="E424" s="263"/>
      <c r="F424" s="361"/>
      <c r="G424" s="362"/>
      <c r="H424" s="362"/>
      <c r="I424" s="240"/>
      <c r="J424" s="241"/>
      <c r="K424" s="242"/>
      <c r="L424" s="188">
        <v>297851.15000000008</v>
      </c>
      <c r="M424" s="82"/>
      <c r="N424" s="82"/>
      <c r="O424" s="82"/>
      <c r="P424" s="82"/>
      <c r="Q424" s="82"/>
      <c r="R424" s="82"/>
      <c r="S424" s="82"/>
      <c r="T424" s="82"/>
      <c r="U424" s="82"/>
    </row>
    <row r="425" spans="1:21">
      <c r="A425" s="269" t="s">
        <v>3239</v>
      </c>
      <c r="B425" s="270"/>
      <c r="C425" s="244"/>
      <c r="D425" s="198" t="s">
        <v>894</v>
      </c>
      <c r="E425" s="245"/>
      <c r="F425" s="363"/>
      <c r="G425" s="262"/>
      <c r="H425" s="262"/>
      <c r="I425" s="229"/>
      <c r="J425" s="230"/>
      <c r="K425" s="231"/>
      <c r="L425" s="388"/>
      <c r="M425" s="82"/>
      <c r="N425" s="82"/>
      <c r="O425" s="82"/>
      <c r="P425" s="82"/>
      <c r="Q425" s="82"/>
      <c r="R425" s="82"/>
      <c r="S425" s="82"/>
      <c r="T425" s="82"/>
      <c r="U425" s="82"/>
    </row>
    <row r="426" spans="1:21" ht="27.6">
      <c r="A426" s="169" t="s">
        <v>3240</v>
      </c>
      <c r="B426" s="206" t="s">
        <v>193</v>
      </c>
      <c r="C426" s="294" t="s">
        <v>1149</v>
      </c>
      <c r="D426" s="295" t="s">
        <v>4958</v>
      </c>
      <c r="E426" s="296" t="s">
        <v>4934</v>
      </c>
      <c r="F426" s="396">
        <v>161</v>
      </c>
      <c r="G426" s="306">
        <v>21.43</v>
      </c>
      <c r="H426" s="306">
        <v>7.77</v>
      </c>
      <c r="I426" s="311">
        <v>29.2</v>
      </c>
      <c r="J426" s="175">
        <v>0.22226164190779008</v>
      </c>
      <c r="K426" s="176">
        <v>35.69</v>
      </c>
      <c r="L426" s="177">
        <v>5746.09</v>
      </c>
      <c r="M426" s="82"/>
      <c r="N426" s="82"/>
      <c r="O426" s="82"/>
      <c r="P426" s="82"/>
      <c r="Q426" s="82"/>
      <c r="R426" s="82"/>
      <c r="S426" s="82"/>
      <c r="T426" s="82"/>
      <c r="U426" s="82"/>
    </row>
    <row r="427" spans="1:21">
      <c r="A427" s="169" t="s">
        <v>3241</v>
      </c>
      <c r="B427" s="170" t="s">
        <v>220</v>
      </c>
      <c r="C427" s="292" t="s">
        <v>1212</v>
      </c>
      <c r="D427" s="290" t="s">
        <v>4867</v>
      </c>
      <c r="E427" s="291" t="s">
        <v>3487</v>
      </c>
      <c r="F427" s="398">
        <v>1</v>
      </c>
      <c r="G427" s="304">
        <v>11.11</v>
      </c>
      <c r="H427" s="304">
        <v>7.77</v>
      </c>
      <c r="I427" s="311">
        <v>18.88</v>
      </c>
      <c r="J427" s="175">
        <v>0.22226164190779008</v>
      </c>
      <c r="K427" s="176">
        <v>23.08</v>
      </c>
      <c r="L427" s="177">
        <v>23.08</v>
      </c>
      <c r="M427" s="82"/>
      <c r="N427" s="82"/>
      <c r="O427" s="82"/>
      <c r="P427" s="82"/>
      <c r="Q427" s="82"/>
      <c r="R427" s="82"/>
      <c r="S427" s="82"/>
      <c r="T427" s="82"/>
      <c r="U427" s="82"/>
    </row>
    <row r="428" spans="1:21" ht="27.6">
      <c r="A428" s="169" t="s">
        <v>3242</v>
      </c>
      <c r="B428" s="170" t="s">
        <v>220</v>
      </c>
      <c r="C428" s="322" t="s">
        <v>1151</v>
      </c>
      <c r="D428" s="290" t="s">
        <v>4871</v>
      </c>
      <c r="E428" s="291" t="s">
        <v>3487</v>
      </c>
      <c r="F428" s="398">
        <v>5</v>
      </c>
      <c r="G428" s="304">
        <v>14.97</v>
      </c>
      <c r="H428" s="304">
        <v>15.55</v>
      </c>
      <c r="I428" s="311">
        <v>30.520000000000003</v>
      </c>
      <c r="J428" s="175">
        <v>0.22226164190779008</v>
      </c>
      <c r="K428" s="176">
        <v>37.299999999999997</v>
      </c>
      <c r="L428" s="177">
        <v>186.5</v>
      </c>
      <c r="M428" s="82"/>
      <c r="N428" s="82"/>
      <c r="O428" s="82"/>
      <c r="P428" s="82"/>
      <c r="Q428" s="82"/>
      <c r="R428" s="82"/>
      <c r="S428" s="82"/>
      <c r="T428" s="82"/>
      <c r="U428" s="82"/>
    </row>
    <row r="429" spans="1:21" ht="27.6">
      <c r="A429" s="169" t="s">
        <v>3243</v>
      </c>
      <c r="B429" s="170" t="s">
        <v>220</v>
      </c>
      <c r="C429" s="322" t="s">
        <v>1153</v>
      </c>
      <c r="D429" s="290" t="s">
        <v>4872</v>
      </c>
      <c r="E429" s="291" t="s">
        <v>3487</v>
      </c>
      <c r="F429" s="398">
        <v>6</v>
      </c>
      <c r="G429" s="304">
        <v>21.95</v>
      </c>
      <c r="H429" s="304">
        <v>15.55</v>
      </c>
      <c r="I429" s="311">
        <v>37.5</v>
      </c>
      <c r="J429" s="175">
        <v>0.22226164190779008</v>
      </c>
      <c r="K429" s="176">
        <v>45.83</v>
      </c>
      <c r="L429" s="177">
        <v>274.98</v>
      </c>
      <c r="M429" s="82"/>
      <c r="N429" s="82"/>
      <c r="O429" s="82"/>
      <c r="P429" s="82"/>
      <c r="Q429" s="82"/>
      <c r="R429" s="82"/>
      <c r="S429" s="82"/>
      <c r="T429" s="82"/>
      <c r="U429" s="82"/>
    </row>
    <row r="430" spans="1:21" ht="27.6">
      <c r="A430" s="169" t="s">
        <v>3244</v>
      </c>
      <c r="B430" s="170" t="s">
        <v>484</v>
      </c>
      <c r="C430" s="292" t="s">
        <v>1155</v>
      </c>
      <c r="D430" s="290" t="s">
        <v>4973</v>
      </c>
      <c r="E430" s="291" t="s">
        <v>3487</v>
      </c>
      <c r="F430" s="398">
        <v>52</v>
      </c>
      <c r="G430" s="304">
        <v>12.81</v>
      </c>
      <c r="H430" s="304">
        <v>11.66</v>
      </c>
      <c r="I430" s="311">
        <v>24.47</v>
      </c>
      <c r="J430" s="175">
        <v>0.22226164190779008</v>
      </c>
      <c r="K430" s="176">
        <v>29.91</v>
      </c>
      <c r="L430" s="177">
        <v>1555.32</v>
      </c>
      <c r="M430" s="82"/>
      <c r="N430" s="82"/>
      <c r="O430" s="82"/>
      <c r="P430" s="82"/>
      <c r="Q430" s="82"/>
      <c r="R430" s="82"/>
      <c r="S430" s="82"/>
      <c r="T430" s="82"/>
      <c r="U430" s="82"/>
    </row>
    <row r="431" spans="1:21">
      <c r="A431" s="169" t="s">
        <v>3245</v>
      </c>
      <c r="B431" s="170" t="s">
        <v>484</v>
      </c>
      <c r="C431" s="292" t="s">
        <v>1157</v>
      </c>
      <c r="D431" s="290" t="s">
        <v>4959</v>
      </c>
      <c r="E431" s="291" t="s">
        <v>3487</v>
      </c>
      <c r="F431" s="398">
        <v>108</v>
      </c>
      <c r="G431" s="304">
        <v>9.0500000000000007</v>
      </c>
      <c r="H431" s="304">
        <v>7.77</v>
      </c>
      <c r="I431" s="311">
        <v>16.82</v>
      </c>
      <c r="J431" s="175">
        <v>0.22226164190779008</v>
      </c>
      <c r="K431" s="176">
        <v>20.56</v>
      </c>
      <c r="L431" s="177">
        <v>2220.48</v>
      </c>
      <c r="M431" s="82"/>
      <c r="N431" s="82"/>
      <c r="O431" s="82"/>
      <c r="P431" s="82"/>
      <c r="Q431" s="82"/>
      <c r="R431" s="82"/>
      <c r="S431" s="82"/>
      <c r="T431" s="82"/>
      <c r="U431" s="82"/>
    </row>
    <row r="432" spans="1:21">
      <c r="A432" s="169" t="s">
        <v>3246</v>
      </c>
      <c r="B432" s="206" t="s">
        <v>193</v>
      </c>
      <c r="C432" s="292" t="s">
        <v>927</v>
      </c>
      <c r="D432" s="290" t="s">
        <v>4947</v>
      </c>
      <c r="E432" s="291" t="s">
        <v>3487</v>
      </c>
      <c r="F432" s="398">
        <v>215</v>
      </c>
      <c r="G432" s="304">
        <v>3.06</v>
      </c>
      <c r="H432" s="304">
        <v>1.55</v>
      </c>
      <c r="I432" s="311">
        <v>4.6100000000000003</v>
      </c>
      <c r="J432" s="175">
        <v>0.22226164190779008</v>
      </c>
      <c r="K432" s="176">
        <v>5.63</v>
      </c>
      <c r="L432" s="177">
        <v>1210.45</v>
      </c>
      <c r="M432" s="82"/>
      <c r="N432" s="82"/>
      <c r="O432" s="82"/>
      <c r="P432" s="82"/>
      <c r="Q432" s="82"/>
      <c r="R432" s="82"/>
      <c r="S432" s="82"/>
      <c r="T432" s="82"/>
      <c r="U432" s="82"/>
    </row>
    <row r="433" spans="1:21">
      <c r="A433" s="169" t="s">
        <v>3247</v>
      </c>
      <c r="B433" s="170" t="s">
        <v>484</v>
      </c>
      <c r="C433" s="292" t="s">
        <v>929</v>
      </c>
      <c r="D433" s="290" t="s">
        <v>4937</v>
      </c>
      <c r="E433" s="291" t="s">
        <v>3487</v>
      </c>
      <c r="F433" s="398">
        <v>108</v>
      </c>
      <c r="G433" s="304">
        <v>31.88</v>
      </c>
      <c r="H433" s="304">
        <v>11.66</v>
      </c>
      <c r="I433" s="311">
        <v>43.54</v>
      </c>
      <c r="J433" s="175">
        <v>0.22226164190779008</v>
      </c>
      <c r="K433" s="176">
        <v>53.22</v>
      </c>
      <c r="L433" s="177">
        <v>5747.76</v>
      </c>
      <c r="M433" s="82"/>
      <c r="N433" s="82"/>
      <c r="O433" s="82"/>
      <c r="P433" s="82"/>
      <c r="Q433" s="82"/>
      <c r="R433" s="82"/>
      <c r="S433" s="82"/>
      <c r="T433" s="82"/>
      <c r="U433" s="82"/>
    </row>
    <row r="434" spans="1:21">
      <c r="A434" s="169" t="s">
        <v>3248</v>
      </c>
      <c r="B434" s="206" t="s">
        <v>193</v>
      </c>
      <c r="C434" s="292" t="s">
        <v>931</v>
      </c>
      <c r="D434" s="290" t="s">
        <v>4868</v>
      </c>
      <c r="E434" s="291" t="s">
        <v>3487</v>
      </c>
      <c r="F434" s="398">
        <v>215</v>
      </c>
      <c r="G434" s="304">
        <v>0.36</v>
      </c>
      <c r="H434" s="304">
        <v>0.39</v>
      </c>
      <c r="I434" s="311">
        <v>0.75</v>
      </c>
      <c r="J434" s="175">
        <v>0.22226164190779008</v>
      </c>
      <c r="K434" s="176">
        <v>0.92</v>
      </c>
      <c r="L434" s="177">
        <v>197.8</v>
      </c>
      <c r="M434" s="82"/>
      <c r="N434" s="82"/>
      <c r="O434" s="82"/>
      <c r="P434" s="82"/>
      <c r="Q434" s="82"/>
      <c r="R434" s="82"/>
      <c r="S434" s="82"/>
      <c r="T434" s="82"/>
      <c r="U434" s="82"/>
    </row>
    <row r="435" spans="1:21">
      <c r="A435" s="169" t="s">
        <v>3249</v>
      </c>
      <c r="B435" s="206" t="s">
        <v>193</v>
      </c>
      <c r="C435" s="292" t="s">
        <v>933</v>
      </c>
      <c r="D435" s="290" t="s">
        <v>4944</v>
      </c>
      <c r="E435" s="291" t="s">
        <v>3487</v>
      </c>
      <c r="F435" s="400">
        <v>215</v>
      </c>
      <c r="G435" s="304">
        <v>1.02</v>
      </c>
      <c r="H435" s="304">
        <v>0.39</v>
      </c>
      <c r="I435" s="311">
        <v>1.4100000000000001</v>
      </c>
      <c r="J435" s="175">
        <v>0.22226164190779008</v>
      </c>
      <c r="K435" s="176">
        <v>1.72</v>
      </c>
      <c r="L435" s="177">
        <v>369.8</v>
      </c>
      <c r="M435" s="82"/>
      <c r="N435" s="82"/>
      <c r="O435" s="82"/>
      <c r="P435" s="82"/>
      <c r="Q435" s="82"/>
      <c r="R435" s="82"/>
      <c r="S435" s="82"/>
      <c r="T435" s="82"/>
      <c r="U435" s="82"/>
    </row>
    <row r="436" spans="1:21">
      <c r="A436" s="269" t="s">
        <v>3250</v>
      </c>
      <c r="B436" s="270"/>
      <c r="C436" s="244"/>
      <c r="D436" s="198" t="s">
        <v>1011</v>
      </c>
      <c r="E436" s="245"/>
      <c r="F436" s="363"/>
      <c r="G436" s="262"/>
      <c r="H436" s="262"/>
      <c r="I436" s="229"/>
      <c r="J436" s="230"/>
      <c r="K436" s="231"/>
      <c r="L436" s="388"/>
      <c r="M436" s="82"/>
      <c r="N436" s="82"/>
      <c r="O436" s="82"/>
      <c r="P436" s="82"/>
      <c r="Q436" s="82"/>
      <c r="R436" s="82"/>
      <c r="S436" s="82"/>
      <c r="T436" s="82"/>
      <c r="U436" s="82"/>
    </row>
    <row r="437" spans="1:21">
      <c r="A437" s="169" t="s">
        <v>3251</v>
      </c>
      <c r="B437" s="391" t="s">
        <v>1566</v>
      </c>
      <c r="C437" s="292" t="s">
        <v>1567</v>
      </c>
      <c r="D437" s="290" t="s">
        <v>5165</v>
      </c>
      <c r="E437" s="291" t="s">
        <v>3487</v>
      </c>
      <c r="F437" s="396">
        <v>2</v>
      </c>
      <c r="G437" s="304">
        <v>466.4</v>
      </c>
      <c r="H437" s="173">
        <v>5.83</v>
      </c>
      <c r="I437" s="174">
        <v>472.22999999999996</v>
      </c>
      <c r="J437" s="175">
        <v>0.22226164190779008</v>
      </c>
      <c r="K437" s="176">
        <v>577.19000000000005</v>
      </c>
      <c r="L437" s="177">
        <v>1154.3800000000001</v>
      </c>
      <c r="M437" s="82"/>
      <c r="N437" s="82"/>
      <c r="O437" s="82"/>
      <c r="P437" s="82"/>
      <c r="Q437" s="82"/>
      <c r="R437" s="82"/>
      <c r="S437" s="82"/>
      <c r="T437" s="82"/>
      <c r="U437" s="82"/>
    </row>
    <row r="438" spans="1:21" ht="27.6">
      <c r="A438" s="169" t="s">
        <v>3252</v>
      </c>
      <c r="B438" s="190" t="s">
        <v>189</v>
      </c>
      <c r="C438" s="293">
        <v>95803</v>
      </c>
      <c r="D438" s="302" t="s">
        <v>4453</v>
      </c>
      <c r="E438" s="307" t="s">
        <v>3487</v>
      </c>
      <c r="F438" s="400">
        <v>1</v>
      </c>
      <c r="G438" s="308">
        <v>39.9</v>
      </c>
      <c r="H438" s="194">
        <v>23.21</v>
      </c>
      <c r="I438" s="174">
        <v>63.11</v>
      </c>
      <c r="J438" s="175">
        <v>0.22226164190779008</v>
      </c>
      <c r="K438" s="176">
        <v>77.14</v>
      </c>
      <c r="L438" s="177">
        <v>77.14</v>
      </c>
      <c r="M438" s="82"/>
      <c r="N438" s="82"/>
      <c r="O438" s="82"/>
      <c r="P438" s="82"/>
      <c r="Q438" s="82"/>
      <c r="R438" s="82"/>
      <c r="S438" s="82"/>
      <c r="T438" s="82"/>
      <c r="U438" s="82"/>
    </row>
    <row r="439" spans="1:21">
      <c r="A439" s="269" t="s">
        <v>3253</v>
      </c>
      <c r="B439" s="270"/>
      <c r="C439" s="244"/>
      <c r="D439" s="198" t="s">
        <v>957</v>
      </c>
      <c r="E439" s="245"/>
      <c r="F439" s="363"/>
      <c r="G439" s="262"/>
      <c r="H439" s="262"/>
      <c r="I439" s="229"/>
      <c r="J439" s="230"/>
      <c r="K439" s="231"/>
      <c r="L439" s="388"/>
      <c r="M439" s="82"/>
      <c r="N439" s="82"/>
      <c r="O439" s="82"/>
      <c r="P439" s="82"/>
      <c r="Q439" s="82"/>
      <c r="R439" s="82"/>
      <c r="S439" s="82"/>
      <c r="T439" s="82"/>
      <c r="U439" s="82"/>
    </row>
    <row r="440" spans="1:21" ht="27.6">
      <c r="A440" s="169" t="s">
        <v>3254</v>
      </c>
      <c r="B440" s="206" t="s">
        <v>193</v>
      </c>
      <c r="C440" s="292" t="s">
        <v>3255</v>
      </c>
      <c r="D440" s="290" t="s">
        <v>4942</v>
      </c>
      <c r="E440" s="291" t="s">
        <v>3556</v>
      </c>
      <c r="F440" s="396">
        <v>25</v>
      </c>
      <c r="G440" s="304">
        <v>6.77</v>
      </c>
      <c r="H440" s="173">
        <v>1.17</v>
      </c>
      <c r="I440" s="174">
        <v>7.9399999999999995</v>
      </c>
      <c r="J440" s="175">
        <v>0.22226164190779008</v>
      </c>
      <c r="K440" s="176">
        <v>9.6999999999999993</v>
      </c>
      <c r="L440" s="177">
        <v>242.5</v>
      </c>
      <c r="M440" s="82"/>
      <c r="N440" s="82"/>
      <c r="O440" s="82"/>
      <c r="P440" s="82"/>
      <c r="Q440" s="82"/>
      <c r="R440" s="82"/>
      <c r="S440" s="82"/>
      <c r="T440" s="82"/>
      <c r="U440" s="82"/>
    </row>
    <row r="441" spans="1:21" ht="27.6">
      <c r="A441" s="169" t="s">
        <v>3256</v>
      </c>
      <c r="B441" s="206" t="s">
        <v>193</v>
      </c>
      <c r="C441" s="292" t="s">
        <v>1579</v>
      </c>
      <c r="D441" s="290" t="s">
        <v>4943</v>
      </c>
      <c r="E441" s="291" t="s">
        <v>3556</v>
      </c>
      <c r="F441" s="398">
        <v>350</v>
      </c>
      <c r="G441" s="304">
        <v>14.29</v>
      </c>
      <c r="H441" s="173">
        <v>2.02</v>
      </c>
      <c r="I441" s="174">
        <v>16.309999999999999</v>
      </c>
      <c r="J441" s="175">
        <v>0.22226164190779008</v>
      </c>
      <c r="K441" s="176">
        <v>19.940000000000001</v>
      </c>
      <c r="L441" s="177">
        <v>6979</v>
      </c>
      <c r="M441" s="82"/>
      <c r="N441" s="82"/>
      <c r="O441" s="82"/>
      <c r="P441" s="82"/>
      <c r="Q441" s="82"/>
      <c r="R441" s="82"/>
      <c r="S441" s="82"/>
      <c r="T441" s="82"/>
      <c r="U441" s="82"/>
    </row>
    <row r="442" spans="1:21">
      <c r="A442" s="169" t="s">
        <v>3257</v>
      </c>
      <c r="B442" s="170" t="s">
        <v>484</v>
      </c>
      <c r="C442" s="292" t="s">
        <v>1581</v>
      </c>
      <c r="D442" s="290" t="s">
        <v>4968</v>
      </c>
      <c r="E442" s="291" t="s">
        <v>3556</v>
      </c>
      <c r="F442" s="398">
        <v>12</v>
      </c>
      <c r="G442" s="304">
        <v>44.99</v>
      </c>
      <c r="H442" s="173">
        <v>3.11</v>
      </c>
      <c r="I442" s="174">
        <v>48.1</v>
      </c>
      <c r="J442" s="175">
        <v>0.22226164190779008</v>
      </c>
      <c r="K442" s="176">
        <v>58.79</v>
      </c>
      <c r="L442" s="177">
        <v>705.48</v>
      </c>
      <c r="M442" s="82"/>
      <c r="N442" s="82"/>
      <c r="O442" s="82"/>
      <c r="P442" s="82"/>
      <c r="Q442" s="82"/>
      <c r="R442" s="82"/>
      <c r="S442" s="82"/>
      <c r="T442" s="82"/>
      <c r="U442" s="82"/>
    </row>
    <row r="443" spans="1:21">
      <c r="A443" s="169" t="s">
        <v>3258</v>
      </c>
      <c r="B443" s="170" t="s">
        <v>484</v>
      </c>
      <c r="C443" s="292" t="s">
        <v>3259</v>
      </c>
      <c r="D443" s="290" t="s">
        <v>4935</v>
      </c>
      <c r="E443" s="291" t="s">
        <v>3487</v>
      </c>
      <c r="F443" s="398">
        <v>100</v>
      </c>
      <c r="G443" s="304">
        <v>11.69</v>
      </c>
      <c r="H443" s="173">
        <v>4.28</v>
      </c>
      <c r="I443" s="174">
        <v>15.969999999999999</v>
      </c>
      <c r="J443" s="175">
        <v>0.22226164190779008</v>
      </c>
      <c r="K443" s="176">
        <v>19.52</v>
      </c>
      <c r="L443" s="177">
        <v>1952</v>
      </c>
      <c r="M443" s="82"/>
      <c r="N443" s="82"/>
      <c r="O443" s="82"/>
      <c r="P443" s="82"/>
      <c r="Q443" s="82"/>
      <c r="R443" s="82"/>
      <c r="S443" s="82"/>
      <c r="T443" s="82"/>
      <c r="U443" s="82"/>
    </row>
    <row r="444" spans="1:21" ht="27.6">
      <c r="A444" s="169" t="s">
        <v>3260</v>
      </c>
      <c r="B444" s="170" t="s">
        <v>484</v>
      </c>
      <c r="C444" s="292" t="s">
        <v>3261</v>
      </c>
      <c r="D444" s="290" t="s">
        <v>5247</v>
      </c>
      <c r="E444" s="291" t="s">
        <v>3487</v>
      </c>
      <c r="F444" s="398">
        <v>4</v>
      </c>
      <c r="G444" s="304">
        <v>300.47000000000003</v>
      </c>
      <c r="H444" s="173">
        <v>3.11</v>
      </c>
      <c r="I444" s="174">
        <v>303.58000000000004</v>
      </c>
      <c r="J444" s="175">
        <v>0.22226164190779008</v>
      </c>
      <c r="K444" s="176">
        <v>371.05</v>
      </c>
      <c r="L444" s="177">
        <v>1484.2</v>
      </c>
      <c r="M444" s="82"/>
      <c r="N444" s="82"/>
      <c r="O444" s="82"/>
      <c r="P444" s="82"/>
      <c r="Q444" s="82"/>
      <c r="R444" s="82"/>
      <c r="S444" s="82"/>
      <c r="T444" s="82"/>
      <c r="U444" s="82"/>
    </row>
    <row r="445" spans="1:21">
      <c r="A445" s="269" t="s">
        <v>3262</v>
      </c>
      <c r="B445" s="270"/>
      <c r="C445" s="244"/>
      <c r="D445" s="198" t="s">
        <v>800</v>
      </c>
      <c r="E445" s="245"/>
      <c r="F445" s="363"/>
      <c r="G445" s="262"/>
      <c r="H445" s="262"/>
      <c r="I445" s="229"/>
      <c r="J445" s="230"/>
      <c r="K445" s="231"/>
      <c r="L445" s="388"/>
      <c r="M445" s="82"/>
      <c r="N445" s="82"/>
      <c r="O445" s="82"/>
      <c r="P445" s="82"/>
      <c r="Q445" s="82"/>
      <c r="R445" s="82"/>
      <c r="S445" s="82"/>
      <c r="T445" s="82"/>
      <c r="U445" s="82"/>
    </row>
    <row r="446" spans="1:21" ht="41.4">
      <c r="A446" s="169" t="s">
        <v>3263</v>
      </c>
      <c r="B446" s="385" t="s">
        <v>3264</v>
      </c>
      <c r="C446" s="292" t="s">
        <v>1592</v>
      </c>
      <c r="D446" s="290" t="s">
        <v>5153</v>
      </c>
      <c r="E446" s="291" t="s">
        <v>4963</v>
      </c>
      <c r="F446" s="396">
        <v>1</v>
      </c>
      <c r="G446" s="304">
        <v>4922.68</v>
      </c>
      <c r="H446" s="173">
        <v>155.47999999999999</v>
      </c>
      <c r="I446" s="174">
        <v>5078.16</v>
      </c>
      <c r="J446" s="175">
        <v>0.22226164190779008</v>
      </c>
      <c r="K446" s="176">
        <v>6206.84</v>
      </c>
      <c r="L446" s="177">
        <v>6206.84</v>
      </c>
      <c r="M446" s="82"/>
      <c r="N446" s="82"/>
      <c r="O446" s="82"/>
      <c r="P446" s="82"/>
      <c r="Q446" s="82"/>
      <c r="R446" s="82"/>
      <c r="S446" s="82"/>
      <c r="T446" s="82"/>
      <c r="U446" s="82"/>
    </row>
    <row r="447" spans="1:21">
      <c r="A447" s="169" t="s">
        <v>3265</v>
      </c>
      <c r="B447" s="170" t="s">
        <v>484</v>
      </c>
      <c r="C447" s="292" t="s">
        <v>1594</v>
      </c>
      <c r="D447" s="290" t="s">
        <v>5171</v>
      </c>
      <c r="E447" s="291" t="s">
        <v>3487</v>
      </c>
      <c r="F447" s="398">
        <v>2</v>
      </c>
      <c r="G447" s="304">
        <v>34.47</v>
      </c>
      <c r="H447" s="173">
        <v>19.440000000000001</v>
      </c>
      <c r="I447" s="174">
        <v>53.91</v>
      </c>
      <c r="J447" s="175">
        <v>0.22226164190779008</v>
      </c>
      <c r="K447" s="176">
        <v>65.89</v>
      </c>
      <c r="L447" s="177">
        <v>131.78</v>
      </c>
      <c r="M447" s="82"/>
      <c r="N447" s="82"/>
      <c r="O447" s="82"/>
      <c r="P447" s="82"/>
      <c r="Q447" s="82"/>
      <c r="R447" s="82"/>
      <c r="S447" s="82"/>
      <c r="T447" s="82"/>
      <c r="U447" s="82"/>
    </row>
    <row r="448" spans="1:21" ht="27.6">
      <c r="A448" s="169" t="s">
        <v>3266</v>
      </c>
      <c r="B448" s="170" t="s">
        <v>484</v>
      </c>
      <c r="C448" s="292" t="s">
        <v>1320</v>
      </c>
      <c r="D448" s="290" t="s">
        <v>5156</v>
      </c>
      <c r="E448" s="291" t="s">
        <v>4963</v>
      </c>
      <c r="F448" s="398">
        <v>2</v>
      </c>
      <c r="G448" s="304">
        <v>92.85</v>
      </c>
      <c r="H448" s="173">
        <v>3.89</v>
      </c>
      <c r="I448" s="174">
        <v>96.74</v>
      </c>
      <c r="J448" s="175">
        <v>0.22226164190779008</v>
      </c>
      <c r="K448" s="176">
        <v>118.24</v>
      </c>
      <c r="L448" s="177">
        <v>236.48</v>
      </c>
      <c r="M448" s="82"/>
      <c r="N448" s="82"/>
      <c r="O448" s="82"/>
      <c r="P448" s="82"/>
      <c r="Q448" s="82"/>
      <c r="R448" s="82"/>
      <c r="S448" s="82"/>
      <c r="T448" s="82"/>
      <c r="U448" s="82"/>
    </row>
    <row r="449" spans="1:21">
      <c r="A449" s="169" t="s">
        <v>3267</v>
      </c>
      <c r="B449" s="170" t="s">
        <v>484</v>
      </c>
      <c r="C449" s="292" t="s">
        <v>1599</v>
      </c>
      <c r="D449" s="290" t="s">
        <v>5158</v>
      </c>
      <c r="E449" s="291" t="s">
        <v>3487</v>
      </c>
      <c r="F449" s="398">
        <v>2</v>
      </c>
      <c r="G449" s="304">
        <v>13355.8</v>
      </c>
      <c r="H449" s="173">
        <v>38.869999999999997</v>
      </c>
      <c r="I449" s="174">
        <v>13394.67</v>
      </c>
      <c r="J449" s="175">
        <v>0.22226164190779008</v>
      </c>
      <c r="K449" s="176">
        <v>16371.79</v>
      </c>
      <c r="L449" s="177">
        <v>32743.58</v>
      </c>
      <c r="M449" s="82"/>
      <c r="N449" s="82"/>
      <c r="O449" s="82"/>
      <c r="P449" s="82"/>
      <c r="Q449" s="82"/>
      <c r="R449" s="82"/>
      <c r="S449" s="82"/>
      <c r="T449" s="82"/>
      <c r="U449" s="82"/>
    </row>
    <row r="450" spans="1:21">
      <c r="A450" s="169" t="s">
        <v>3268</v>
      </c>
      <c r="B450" s="170" t="s">
        <v>484</v>
      </c>
      <c r="C450" s="292" t="s">
        <v>1601</v>
      </c>
      <c r="D450" s="290" t="s">
        <v>5151</v>
      </c>
      <c r="E450" s="291" t="s">
        <v>4963</v>
      </c>
      <c r="F450" s="398">
        <v>1</v>
      </c>
      <c r="G450" s="304">
        <v>9819.49</v>
      </c>
      <c r="H450" s="173">
        <v>19.440000000000001</v>
      </c>
      <c r="I450" s="174">
        <v>9838.93</v>
      </c>
      <c r="J450" s="175">
        <v>0.22226164190779008</v>
      </c>
      <c r="K450" s="176">
        <v>12025.75</v>
      </c>
      <c r="L450" s="177">
        <v>12025.75</v>
      </c>
      <c r="M450" s="82"/>
      <c r="N450" s="82"/>
      <c r="O450" s="82"/>
      <c r="P450" s="82"/>
      <c r="Q450" s="82"/>
      <c r="R450" s="82"/>
      <c r="S450" s="82"/>
      <c r="T450" s="82"/>
      <c r="U450" s="82"/>
    </row>
    <row r="451" spans="1:21" ht="27.6">
      <c r="A451" s="169" t="s">
        <v>3269</v>
      </c>
      <c r="B451" s="170" t="s">
        <v>484</v>
      </c>
      <c r="C451" s="292" t="s">
        <v>1603</v>
      </c>
      <c r="D451" s="290" t="s">
        <v>5216</v>
      </c>
      <c r="E451" s="291" t="s">
        <v>3487</v>
      </c>
      <c r="F451" s="398">
        <v>1</v>
      </c>
      <c r="G451" s="304">
        <v>5592.53</v>
      </c>
      <c r="H451" s="173">
        <v>891.52</v>
      </c>
      <c r="I451" s="174">
        <v>6484.0499999999993</v>
      </c>
      <c r="J451" s="175">
        <v>0.22226164190779008</v>
      </c>
      <c r="K451" s="176">
        <v>7925.21</v>
      </c>
      <c r="L451" s="177">
        <v>7925.21</v>
      </c>
      <c r="M451" s="82"/>
      <c r="N451" s="82"/>
      <c r="O451" s="82"/>
      <c r="P451" s="82"/>
      <c r="Q451" s="82"/>
      <c r="R451" s="82"/>
      <c r="S451" s="82"/>
      <c r="T451" s="82"/>
      <c r="U451" s="82"/>
    </row>
    <row r="452" spans="1:21" ht="27.6">
      <c r="A452" s="169" t="s">
        <v>3270</v>
      </c>
      <c r="B452" s="170" t="s">
        <v>484</v>
      </c>
      <c r="C452" s="292" t="s">
        <v>1605</v>
      </c>
      <c r="D452" s="290" t="s">
        <v>5147</v>
      </c>
      <c r="E452" s="291" t="s">
        <v>4963</v>
      </c>
      <c r="F452" s="398">
        <v>2</v>
      </c>
      <c r="G452" s="304">
        <v>544.74</v>
      </c>
      <c r="H452" s="173">
        <v>7.77</v>
      </c>
      <c r="I452" s="174">
        <v>552.51</v>
      </c>
      <c r="J452" s="175">
        <v>0.22226164190779008</v>
      </c>
      <c r="K452" s="176">
        <v>675.31</v>
      </c>
      <c r="L452" s="177">
        <v>1350.62</v>
      </c>
      <c r="M452" s="82"/>
      <c r="N452" s="82"/>
      <c r="O452" s="82"/>
      <c r="P452" s="82"/>
      <c r="Q452" s="82"/>
      <c r="R452" s="82"/>
      <c r="S452" s="82"/>
      <c r="T452" s="82"/>
      <c r="U452" s="82"/>
    </row>
    <row r="453" spans="1:21" ht="96.6">
      <c r="A453" s="169" t="s">
        <v>3271</v>
      </c>
      <c r="B453" s="206" t="s">
        <v>193</v>
      </c>
      <c r="C453" s="292" t="s">
        <v>1607</v>
      </c>
      <c r="D453" s="290" t="s">
        <v>5146</v>
      </c>
      <c r="E453" s="291" t="s">
        <v>3487</v>
      </c>
      <c r="F453" s="398">
        <v>1</v>
      </c>
      <c r="G453" s="304">
        <v>6062.64</v>
      </c>
      <c r="H453" s="173">
        <v>110.2</v>
      </c>
      <c r="I453" s="174">
        <v>6172.84</v>
      </c>
      <c r="J453" s="175">
        <v>0.22226164190779008</v>
      </c>
      <c r="K453" s="176">
        <v>7544.83</v>
      </c>
      <c r="L453" s="177">
        <v>7544.83</v>
      </c>
      <c r="M453" s="82"/>
      <c r="N453" s="82"/>
      <c r="O453" s="82"/>
      <c r="P453" s="82"/>
      <c r="Q453" s="82"/>
      <c r="R453" s="82"/>
      <c r="S453" s="82"/>
      <c r="T453" s="82"/>
      <c r="U453" s="82"/>
    </row>
    <row r="454" spans="1:21" ht="27.6">
      <c r="A454" s="169" t="s">
        <v>3272</v>
      </c>
      <c r="B454" s="170" t="s">
        <v>484</v>
      </c>
      <c r="C454" s="292" t="s">
        <v>1609</v>
      </c>
      <c r="D454" s="290" t="s">
        <v>5191</v>
      </c>
      <c r="E454" s="291" t="s">
        <v>3487</v>
      </c>
      <c r="F454" s="398">
        <v>1</v>
      </c>
      <c r="G454" s="304">
        <v>5642.74</v>
      </c>
      <c r="H454" s="173">
        <v>3.89</v>
      </c>
      <c r="I454" s="174">
        <v>5646.63</v>
      </c>
      <c r="J454" s="175">
        <v>0.22226164190779008</v>
      </c>
      <c r="K454" s="176">
        <v>6901.66</v>
      </c>
      <c r="L454" s="177">
        <v>6901.66</v>
      </c>
      <c r="M454" s="82"/>
      <c r="N454" s="82"/>
      <c r="O454" s="82"/>
      <c r="P454" s="82"/>
      <c r="Q454" s="82"/>
      <c r="R454" s="82"/>
      <c r="S454" s="82"/>
      <c r="T454" s="82"/>
      <c r="U454" s="82"/>
    </row>
    <row r="455" spans="1:21" ht="27.6">
      <c r="A455" s="169" t="s">
        <v>3273</v>
      </c>
      <c r="B455" s="170" t="s">
        <v>484</v>
      </c>
      <c r="C455" s="292" t="s">
        <v>3274</v>
      </c>
      <c r="D455" s="290" t="s">
        <v>5190</v>
      </c>
      <c r="E455" s="291" t="s">
        <v>3487</v>
      </c>
      <c r="F455" s="398">
        <v>1</v>
      </c>
      <c r="G455" s="304">
        <v>6592.13</v>
      </c>
      <c r="H455" s="173">
        <v>3.89</v>
      </c>
      <c r="I455" s="174">
        <v>6596.02</v>
      </c>
      <c r="J455" s="175">
        <v>0.22226164190779008</v>
      </c>
      <c r="K455" s="176">
        <v>8062.06</v>
      </c>
      <c r="L455" s="177">
        <v>8062.06</v>
      </c>
      <c r="M455" s="82"/>
      <c r="N455" s="82"/>
      <c r="O455" s="82"/>
      <c r="P455" s="82"/>
      <c r="Q455" s="82"/>
      <c r="R455" s="82"/>
      <c r="S455" s="82"/>
      <c r="T455" s="82"/>
      <c r="U455" s="82"/>
    </row>
    <row r="456" spans="1:21" ht="27.6">
      <c r="A456" s="169" t="s">
        <v>3275</v>
      </c>
      <c r="B456" s="170" t="s">
        <v>484</v>
      </c>
      <c r="C456" s="292" t="s">
        <v>1611</v>
      </c>
      <c r="D456" s="290" t="s">
        <v>5189</v>
      </c>
      <c r="E456" s="291" t="s">
        <v>3487</v>
      </c>
      <c r="F456" s="398">
        <v>1</v>
      </c>
      <c r="G456" s="304">
        <v>5882.85</v>
      </c>
      <c r="H456" s="173">
        <v>3.89</v>
      </c>
      <c r="I456" s="174">
        <v>5886.7400000000007</v>
      </c>
      <c r="J456" s="175">
        <v>0.22226164190779008</v>
      </c>
      <c r="K456" s="176">
        <v>7195.14</v>
      </c>
      <c r="L456" s="177">
        <v>7195.14</v>
      </c>
      <c r="M456" s="82"/>
      <c r="N456" s="82"/>
      <c r="O456" s="82"/>
      <c r="P456" s="82"/>
      <c r="Q456" s="82"/>
      <c r="R456" s="82"/>
      <c r="S456" s="82"/>
      <c r="T456" s="82"/>
      <c r="U456" s="82"/>
    </row>
    <row r="457" spans="1:21" ht="27.6">
      <c r="A457" s="169" t="s">
        <v>3276</v>
      </c>
      <c r="B457" s="170" t="s">
        <v>484</v>
      </c>
      <c r="C457" s="292" t="s">
        <v>1613</v>
      </c>
      <c r="D457" s="290" t="s">
        <v>5164</v>
      </c>
      <c r="E457" s="291" t="s">
        <v>3487</v>
      </c>
      <c r="F457" s="398">
        <v>8</v>
      </c>
      <c r="G457" s="304">
        <v>9851.5</v>
      </c>
      <c r="H457" s="173">
        <v>11.66</v>
      </c>
      <c r="I457" s="174">
        <v>9863.16</v>
      </c>
      <c r="J457" s="175">
        <v>0.22226164190779008</v>
      </c>
      <c r="K457" s="176">
        <v>12055.36</v>
      </c>
      <c r="L457" s="177">
        <v>96442.880000000005</v>
      </c>
      <c r="M457" s="82"/>
      <c r="N457" s="82"/>
      <c r="O457" s="82"/>
      <c r="P457" s="82"/>
      <c r="Q457" s="82"/>
      <c r="R457" s="82"/>
      <c r="S457" s="82"/>
      <c r="T457" s="82"/>
      <c r="U457" s="82"/>
    </row>
    <row r="458" spans="1:21">
      <c r="A458" s="169" t="s">
        <v>3277</v>
      </c>
      <c r="B458" s="170" t="s">
        <v>484</v>
      </c>
      <c r="C458" s="292" t="s">
        <v>3278</v>
      </c>
      <c r="D458" s="290" t="s">
        <v>5188</v>
      </c>
      <c r="E458" s="291" t="s">
        <v>3487</v>
      </c>
      <c r="F458" s="398">
        <v>2</v>
      </c>
      <c r="G458" s="304">
        <v>2221.15</v>
      </c>
      <c r="H458" s="173">
        <v>3.89</v>
      </c>
      <c r="I458" s="174">
        <v>2225.04</v>
      </c>
      <c r="J458" s="175">
        <v>0.22226164190779008</v>
      </c>
      <c r="K458" s="176">
        <v>2719.58</v>
      </c>
      <c r="L458" s="177">
        <v>5439.16</v>
      </c>
      <c r="M458" s="82"/>
      <c r="N458" s="82"/>
      <c r="O458" s="82"/>
      <c r="P458" s="82"/>
      <c r="Q458" s="82"/>
      <c r="R458" s="82"/>
      <c r="S458" s="82"/>
      <c r="T458" s="82"/>
      <c r="U458" s="82"/>
    </row>
    <row r="459" spans="1:21">
      <c r="A459" s="169" t="s">
        <v>3279</v>
      </c>
      <c r="B459" s="170" t="s">
        <v>484</v>
      </c>
      <c r="C459" s="292" t="s">
        <v>3280</v>
      </c>
      <c r="D459" s="290" t="s">
        <v>5154</v>
      </c>
      <c r="E459" s="291" t="s">
        <v>4963</v>
      </c>
      <c r="F459" s="398">
        <v>2</v>
      </c>
      <c r="G459" s="304">
        <v>7251.56</v>
      </c>
      <c r="H459" s="173">
        <v>7.77</v>
      </c>
      <c r="I459" s="174">
        <v>7259.3300000000008</v>
      </c>
      <c r="J459" s="175">
        <v>0.22226164190779008</v>
      </c>
      <c r="K459" s="176">
        <v>8872.7999999999993</v>
      </c>
      <c r="L459" s="177">
        <v>17745.599999999999</v>
      </c>
      <c r="M459" s="82"/>
      <c r="N459" s="82"/>
      <c r="O459" s="82"/>
      <c r="P459" s="82"/>
      <c r="Q459" s="82"/>
      <c r="R459" s="82"/>
      <c r="S459" s="82"/>
      <c r="T459" s="82"/>
      <c r="U459" s="82"/>
    </row>
    <row r="460" spans="1:21" ht="27.6">
      <c r="A460" s="169" t="s">
        <v>3281</v>
      </c>
      <c r="B460" s="170" t="s">
        <v>484</v>
      </c>
      <c r="C460" s="292" t="s">
        <v>3282</v>
      </c>
      <c r="D460" s="290" t="s">
        <v>5248</v>
      </c>
      <c r="E460" s="291" t="s">
        <v>3487</v>
      </c>
      <c r="F460" s="398">
        <v>2</v>
      </c>
      <c r="G460" s="304">
        <v>1180.32</v>
      </c>
      <c r="H460" s="173">
        <v>7.77</v>
      </c>
      <c r="I460" s="174">
        <v>1188.0899999999999</v>
      </c>
      <c r="J460" s="175">
        <v>0.22226164190779008</v>
      </c>
      <c r="K460" s="176">
        <v>1452.16</v>
      </c>
      <c r="L460" s="177">
        <v>2904.32</v>
      </c>
      <c r="M460" s="82"/>
      <c r="N460" s="82"/>
      <c r="O460" s="82"/>
      <c r="P460" s="82"/>
      <c r="Q460" s="82"/>
      <c r="R460" s="82"/>
      <c r="S460" s="82"/>
      <c r="T460" s="82"/>
      <c r="U460" s="82"/>
    </row>
    <row r="461" spans="1:21">
      <c r="A461" s="169" t="s">
        <v>3283</v>
      </c>
      <c r="B461" s="170" t="s">
        <v>484</v>
      </c>
      <c r="C461" s="292" t="s">
        <v>3284</v>
      </c>
      <c r="D461" s="290" t="s">
        <v>5249</v>
      </c>
      <c r="E461" s="291" t="s">
        <v>3487</v>
      </c>
      <c r="F461" s="398">
        <v>1</v>
      </c>
      <c r="G461" s="304">
        <v>41452.82</v>
      </c>
      <c r="H461" s="173">
        <v>19.440000000000001</v>
      </c>
      <c r="I461" s="174">
        <v>41472.26</v>
      </c>
      <c r="J461" s="175">
        <v>0.22226164190779008</v>
      </c>
      <c r="K461" s="176">
        <v>50689.95</v>
      </c>
      <c r="L461" s="177">
        <v>50689.95</v>
      </c>
      <c r="M461" s="82"/>
      <c r="N461" s="82"/>
      <c r="O461" s="82"/>
      <c r="P461" s="82"/>
      <c r="Q461" s="82"/>
      <c r="R461" s="82"/>
      <c r="S461" s="82"/>
      <c r="T461" s="82"/>
      <c r="U461" s="82"/>
    </row>
    <row r="462" spans="1:21">
      <c r="A462" s="169" t="s">
        <v>3285</v>
      </c>
      <c r="B462" s="170" t="s">
        <v>484</v>
      </c>
      <c r="C462" s="292" t="s">
        <v>3286</v>
      </c>
      <c r="D462" s="290" t="s">
        <v>5250</v>
      </c>
      <c r="E462" s="291" t="s">
        <v>3487</v>
      </c>
      <c r="F462" s="398">
        <v>1</v>
      </c>
      <c r="G462" s="304">
        <v>1022.66</v>
      </c>
      <c r="H462" s="173">
        <v>7.77</v>
      </c>
      <c r="I462" s="174">
        <v>1030.43</v>
      </c>
      <c r="J462" s="175">
        <v>0.22226164190779008</v>
      </c>
      <c r="K462" s="176">
        <v>1259.46</v>
      </c>
      <c r="L462" s="177">
        <v>1259.46</v>
      </c>
      <c r="M462" s="82"/>
      <c r="N462" s="82"/>
      <c r="O462" s="82"/>
      <c r="P462" s="82"/>
      <c r="Q462" s="82"/>
      <c r="R462" s="82"/>
      <c r="S462" s="82"/>
      <c r="T462" s="82"/>
      <c r="U462" s="82"/>
    </row>
    <row r="463" spans="1:21">
      <c r="A463" s="169" t="s">
        <v>3287</v>
      </c>
      <c r="B463" s="170" t="s">
        <v>484</v>
      </c>
      <c r="C463" s="292" t="s">
        <v>3288</v>
      </c>
      <c r="D463" s="290" t="s">
        <v>5251</v>
      </c>
      <c r="E463" s="291" t="s">
        <v>3487</v>
      </c>
      <c r="F463" s="400">
        <v>1</v>
      </c>
      <c r="G463" s="304">
        <v>2380.3200000000002</v>
      </c>
      <c r="H463" s="173">
        <v>7.77</v>
      </c>
      <c r="I463" s="174">
        <v>2388.09</v>
      </c>
      <c r="J463" s="175">
        <v>0.22226164190779008</v>
      </c>
      <c r="K463" s="176">
        <v>2918.87</v>
      </c>
      <c r="L463" s="177">
        <v>2918.87</v>
      </c>
      <c r="M463" s="82"/>
      <c r="N463" s="82"/>
      <c r="O463" s="82"/>
      <c r="P463" s="82"/>
      <c r="Q463" s="82"/>
      <c r="R463" s="82"/>
      <c r="S463" s="82"/>
      <c r="T463" s="82"/>
      <c r="U463" s="82"/>
    </row>
    <row r="464" spans="1:21">
      <c r="A464" s="387" t="s">
        <v>101</v>
      </c>
      <c r="B464" s="195"/>
      <c r="C464" s="195"/>
      <c r="D464" s="181" t="s">
        <v>1635</v>
      </c>
      <c r="E464" s="263"/>
      <c r="F464" s="361"/>
      <c r="G464" s="362"/>
      <c r="H464" s="362"/>
      <c r="I464" s="240"/>
      <c r="J464" s="241"/>
      <c r="K464" s="242"/>
      <c r="L464" s="188">
        <v>10673.300000000001</v>
      </c>
      <c r="M464" s="82"/>
      <c r="N464" s="82"/>
      <c r="O464" s="82"/>
      <c r="P464" s="82"/>
      <c r="Q464" s="82"/>
      <c r="R464" s="82"/>
      <c r="S464" s="82"/>
      <c r="T464" s="82"/>
      <c r="U464" s="82"/>
    </row>
    <row r="465" spans="1:21">
      <c r="A465" s="269" t="s">
        <v>3289</v>
      </c>
      <c r="B465" s="270"/>
      <c r="C465" s="244"/>
      <c r="D465" s="198" t="s">
        <v>1637</v>
      </c>
      <c r="E465" s="245"/>
      <c r="F465" s="363"/>
      <c r="G465" s="262"/>
      <c r="H465" s="262"/>
      <c r="I465" s="229"/>
      <c r="J465" s="230"/>
      <c r="K465" s="231"/>
      <c r="L465" s="388"/>
      <c r="M465" s="82"/>
      <c r="N465" s="82"/>
      <c r="O465" s="82"/>
      <c r="P465" s="82"/>
      <c r="Q465" s="82"/>
      <c r="R465" s="82"/>
      <c r="S465" s="82"/>
      <c r="T465" s="82"/>
      <c r="U465" s="82"/>
    </row>
    <row r="466" spans="1:21" ht="41.4">
      <c r="A466" s="169" t="s">
        <v>3290</v>
      </c>
      <c r="B466" s="206" t="s">
        <v>189</v>
      </c>
      <c r="C466" s="294">
        <v>95745</v>
      </c>
      <c r="D466" s="295" t="s">
        <v>4443</v>
      </c>
      <c r="E466" s="296" t="s">
        <v>3556</v>
      </c>
      <c r="F466" s="396">
        <v>172</v>
      </c>
      <c r="G466" s="306">
        <v>18.009999999999998</v>
      </c>
      <c r="H466" s="209">
        <v>6.23</v>
      </c>
      <c r="I466" s="174">
        <v>24.24</v>
      </c>
      <c r="J466" s="175">
        <v>0.22226164190779008</v>
      </c>
      <c r="K466" s="176">
        <v>29.63</v>
      </c>
      <c r="L466" s="177">
        <v>5096.3599999999997</v>
      </c>
      <c r="M466" s="82"/>
      <c r="N466" s="82"/>
      <c r="O466" s="82"/>
      <c r="P466" s="82"/>
      <c r="Q466" s="82"/>
      <c r="R466" s="82"/>
      <c r="S466" s="82"/>
      <c r="T466" s="82"/>
      <c r="U466" s="82"/>
    </row>
    <row r="467" spans="1:21" ht="27.6">
      <c r="A467" s="169" t="s">
        <v>3291</v>
      </c>
      <c r="B467" s="170" t="s">
        <v>193</v>
      </c>
      <c r="C467" s="292" t="s">
        <v>954</v>
      </c>
      <c r="D467" s="290" t="s">
        <v>4930</v>
      </c>
      <c r="E467" s="291" t="s">
        <v>3487</v>
      </c>
      <c r="F467" s="398">
        <v>6</v>
      </c>
      <c r="G467" s="304">
        <v>8.4499999999999993</v>
      </c>
      <c r="H467" s="173">
        <v>5.44</v>
      </c>
      <c r="I467" s="174">
        <v>13.89</v>
      </c>
      <c r="J467" s="175">
        <v>0.22226164190779008</v>
      </c>
      <c r="K467" s="176">
        <v>16.98</v>
      </c>
      <c r="L467" s="177">
        <v>101.88</v>
      </c>
      <c r="M467" s="82"/>
      <c r="N467" s="82"/>
      <c r="O467" s="82"/>
      <c r="P467" s="82"/>
      <c r="Q467" s="82"/>
      <c r="R467" s="82"/>
      <c r="S467" s="82"/>
      <c r="T467" s="82"/>
      <c r="U467" s="82"/>
    </row>
    <row r="468" spans="1:21" ht="41.4">
      <c r="A468" s="169" t="s">
        <v>3292</v>
      </c>
      <c r="B468" s="170" t="s">
        <v>189</v>
      </c>
      <c r="C468" s="292">
        <v>95753</v>
      </c>
      <c r="D468" s="290" t="s">
        <v>4449</v>
      </c>
      <c r="E468" s="291" t="s">
        <v>3487</v>
      </c>
      <c r="F468" s="398">
        <v>58</v>
      </c>
      <c r="G468" s="304">
        <v>3.8600000000000003</v>
      </c>
      <c r="H468" s="173">
        <v>4.13</v>
      </c>
      <c r="I468" s="174">
        <v>7.99</v>
      </c>
      <c r="J468" s="175">
        <v>0.22226164190779008</v>
      </c>
      <c r="K468" s="176">
        <v>9.77</v>
      </c>
      <c r="L468" s="177">
        <v>566.66</v>
      </c>
      <c r="M468" s="82"/>
      <c r="N468" s="82"/>
      <c r="O468" s="82"/>
      <c r="P468" s="82"/>
      <c r="Q468" s="82"/>
      <c r="R468" s="82"/>
      <c r="S468" s="82"/>
      <c r="T468" s="82"/>
      <c r="U468" s="82"/>
    </row>
    <row r="469" spans="1:21" ht="41.4">
      <c r="A469" s="169" t="s">
        <v>3293</v>
      </c>
      <c r="B469" s="190" t="s">
        <v>189</v>
      </c>
      <c r="C469" s="293">
        <v>91850</v>
      </c>
      <c r="D469" s="302" t="s">
        <v>4330</v>
      </c>
      <c r="E469" s="307" t="s">
        <v>3556</v>
      </c>
      <c r="F469" s="400">
        <v>4</v>
      </c>
      <c r="G469" s="308">
        <v>5.7100000000000009</v>
      </c>
      <c r="H469" s="194">
        <v>5.0999999999999996</v>
      </c>
      <c r="I469" s="174">
        <v>10.81</v>
      </c>
      <c r="J469" s="175">
        <v>0.22226164190779008</v>
      </c>
      <c r="K469" s="176">
        <v>13.21</v>
      </c>
      <c r="L469" s="177">
        <v>52.84</v>
      </c>
      <c r="M469" s="82"/>
      <c r="N469" s="82"/>
      <c r="O469" s="82"/>
      <c r="P469" s="82"/>
      <c r="Q469" s="82"/>
      <c r="R469" s="82"/>
      <c r="S469" s="82"/>
      <c r="T469" s="82"/>
      <c r="U469" s="82"/>
    </row>
    <row r="470" spans="1:21">
      <c r="A470" s="269" t="s">
        <v>3294</v>
      </c>
      <c r="B470" s="270"/>
      <c r="C470" s="244"/>
      <c r="D470" s="198" t="s">
        <v>3295</v>
      </c>
      <c r="E470" s="245"/>
      <c r="F470" s="363"/>
      <c r="G470" s="262"/>
      <c r="H470" s="262"/>
      <c r="I470" s="229"/>
      <c r="J470" s="230"/>
      <c r="K470" s="231"/>
      <c r="L470" s="388"/>
      <c r="M470" s="82"/>
      <c r="N470" s="82"/>
      <c r="O470" s="82"/>
      <c r="P470" s="82"/>
      <c r="Q470" s="82"/>
      <c r="R470" s="82"/>
      <c r="S470" s="82"/>
      <c r="T470" s="82"/>
      <c r="U470" s="82"/>
    </row>
    <row r="471" spans="1:21" ht="27.6">
      <c r="A471" s="169" t="s">
        <v>3296</v>
      </c>
      <c r="B471" s="235" t="s">
        <v>189</v>
      </c>
      <c r="C471" s="309">
        <v>95801</v>
      </c>
      <c r="D471" s="297" t="s">
        <v>4451</v>
      </c>
      <c r="E471" s="298" t="s">
        <v>3487</v>
      </c>
      <c r="F471" s="327">
        <v>9</v>
      </c>
      <c r="G471" s="310">
        <v>23.54</v>
      </c>
      <c r="H471" s="214">
        <v>19.32</v>
      </c>
      <c r="I471" s="174">
        <v>42.86</v>
      </c>
      <c r="J471" s="175">
        <v>0.22226164190779008</v>
      </c>
      <c r="K471" s="176">
        <v>52.39</v>
      </c>
      <c r="L471" s="177">
        <v>471.51</v>
      </c>
      <c r="M471" s="82"/>
      <c r="N471" s="82"/>
      <c r="O471" s="82"/>
      <c r="P471" s="82"/>
      <c r="Q471" s="82"/>
      <c r="R471" s="82"/>
      <c r="S471" s="82"/>
      <c r="T471" s="82"/>
      <c r="U471" s="82"/>
    </row>
    <row r="472" spans="1:21">
      <c r="A472" s="269" t="s">
        <v>3297</v>
      </c>
      <c r="B472" s="270"/>
      <c r="C472" s="244"/>
      <c r="D472" s="198" t="s">
        <v>1647</v>
      </c>
      <c r="E472" s="245"/>
      <c r="F472" s="363"/>
      <c r="G472" s="262"/>
      <c r="H472" s="262"/>
      <c r="I472" s="229"/>
      <c r="J472" s="230"/>
      <c r="K472" s="231"/>
      <c r="L472" s="388"/>
      <c r="M472" s="82"/>
      <c r="N472" s="82"/>
      <c r="O472" s="82"/>
      <c r="P472" s="82"/>
      <c r="Q472" s="82"/>
      <c r="R472" s="82"/>
      <c r="S472" s="82"/>
      <c r="T472" s="82"/>
      <c r="U472" s="82"/>
    </row>
    <row r="473" spans="1:21" ht="27.6">
      <c r="A473" s="169" t="s">
        <v>3298</v>
      </c>
      <c r="B473" s="170" t="s">
        <v>484</v>
      </c>
      <c r="C473" s="292" t="s">
        <v>1649</v>
      </c>
      <c r="D473" s="290" t="s">
        <v>4945</v>
      </c>
      <c r="E473" s="291" t="s">
        <v>3556</v>
      </c>
      <c r="F473" s="396">
        <v>165</v>
      </c>
      <c r="G473" s="304">
        <v>10.38</v>
      </c>
      <c r="H473" s="173">
        <v>3.89</v>
      </c>
      <c r="I473" s="174">
        <v>14.270000000000001</v>
      </c>
      <c r="J473" s="175">
        <v>0.22226164190779008</v>
      </c>
      <c r="K473" s="176">
        <v>17.440000000000001</v>
      </c>
      <c r="L473" s="177">
        <v>2877.6</v>
      </c>
      <c r="M473" s="82"/>
      <c r="N473" s="82"/>
      <c r="O473" s="82"/>
      <c r="P473" s="82"/>
      <c r="Q473" s="82"/>
      <c r="R473" s="82"/>
      <c r="S473" s="82"/>
      <c r="T473" s="82"/>
      <c r="U473" s="82"/>
    </row>
    <row r="474" spans="1:21" ht="27.6">
      <c r="A474" s="169" t="s">
        <v>3299</v>
      </c>
      <c r="B474" s="190" t="s">
        <v>220</v>
      </c>
      <c r="C474" s="293" t="s">
        <v>1577</v>
      </c>
      <c r="D474" s="302" t="s">
        <v>4967</v>
      </c>
      <c r="E474" s="307" t="s">
        <v>3556</v>
      </c>
      <c r="F474" s="400">
        <v>165</v>
      </c>
      <c r="G474" s="308">
        <v>6.3</v>
      </c>
      <c r="H474" s="194">
        <v>1.17</v>
      </c>
      <c r="I474" s="174">
        <v>7.47</v>
      </c>
      <c r="J474" s="175">
        <v>0.22226164190779008</v>
      </c>
      <c r="K474" s="176">
        <v>9.1300000000000008</v>
      </c>
      <c r="L474" s="177">
        <v>1506.45</v>
      </c>
      <c r="M474" s="82"/>
      <c r="N474" s="82"/>
      <c r="O474" s="82"/>
      <c r="P474" s="82"/>
      <c r="Q474" s="82"/>
      <c r="R474" s="82"/>
      <c r="S474" s="82"/>
      <c r="T474" s="82"/>
      <c r="U474" s="82"/>
    </row>
    <row r="475" spans="1:21">
      <c r="A475" s="387" t="s">
        <v>102</v>
      </c>
      <c r="B475" s="195"/>
      <c r="C475" s="195"/>
      <c r="D475" s="181" t="s">
        <v>1705</v>
      </c>
      <c r="E475" s="263"/>
      <c r="F475" s="361"/>
      <c r="G475" s="362"/>
      <c r="H475" s="362"/>
      <c r="I475" s="240"/>
      <c r="J475" s="241"/>
      <c r="K475" s="242"/>
      <c r="L475" s="188">
        <v>42709.990000000005</v>
      </c>
      <c r="M475" s="82"/>
      <c r="N475" s="82"/>
      <c r="O475" s="82"/>
      <c r="P475" s="82"/>
      <c r="Q475" s="82"/>
      <c r="R475" s="82"/>
      <c r="S475" s="82"/>
      <c r="T475" s="82"/>
      <c r="U475" s="82"/>
    </row>
    <row r="476" spans="1:21">
      <c r="A476" s="269" t="s">
        <v>3300</v>
      </c>
      <c r="B476" s="270"/>
      <c r="C476" s="244"/>
      <c r="D476" s="198" t="s">
        <v>1507</v>
      </c>
      <c r="E476" s="245"/>
      <c r="F476" s="363"/>
      <c r="G476" s="262"/>
      <c r="H476" s="262"/>
      <c r="I476" s="229"/>
      <c r="J476" s="230"/>
      <c r="K476" s="231"/>
      <c r="L476" s="388"/>
      <c r="M476" s="82"/>
      <c r="N476" s="82"/>
      <c r="O476" s="82"/>
      <c r="P476" s="82"/>
      <c r="Q476" s="82"/>
      <c r="R476" s="82"/>
      <c r="S476" s="82"/>
      <c r="T476" s="82"/>
      <c r="U476" s="82"/>
    </row>
    <row r="477" spans="1:21" ht="41.4">
      <c r="A477" s="169" t="s">
        <v>3301</v>
      </c>
      <c r="B477" s="206" t="s">
        <v>189</v>
      </c>
      <c r="C477" s="294">
        <v>95745</v>
      </c>
      <c r="D477" s="295" t="s">
        <v>4443</v>
      </c>
      <c r="E477" s="296" t="s">
        <v>3556</v>
      </c>
      <c r="F477" s="396">
        <v>8</v>
      </c>
      <c r="G477" s="306">
        <v>18.009999999999998</v>
      </c>
      <c r="H477" s="306">
        <v>6.23</v>
      </c>
      <c r="I477" s="311">
        <v>24.24</v>
      </c>
      <c r="J477" s="175">
        <v>0.22226164190779008</v>
      </c>
      <c r="K477" s="176">
        <v>29.63</v>
      </c>
      <c r="L477" s="177">
        <v>237.04</v>
      </c>
      <c r="M477" s="82"/>
      <c r="N477" s="82"/>
      <c r="O477" s="82"/>
      <c r="P477" s="82"/>
      <c r="Q477" s="82"/>
      <c r="R477" s="82"/>
      <c r="S477" s="82"/>
      <c r="T477" s="82"/>
      <c r="U477" s="82"/>
    </row>
    <row r="478" spans="1:21" ht="27.6">
      <c r="A478" s="169" t="s">
        <v>3302</v>
      </c>
      <c r="B478" s="170" t="s">
        <v>193</v>
      </c>
      <c r="C478" s="292" t="s">
        <v>954</v>
      </c>
      <c r="D478" s="290" t="s">
        <v>4930</v>
      </c>
      <c r="E478" s="291" t="s">
        <v>3487</v>
      </c>
      <c r="F478" s="398">
        <v>19</v>
      </c>
      <c r="G478" s="304">
        <v>8.4499999999999993</v>
      </c>
      <c r="H478" s="304">
        <v>5.44</v>
      </c>
      <c r="I478" s="311">
        <v>13.89</v>
      </c>
      <c r="J478" s="175">
        <v>0.22226164190779008</v>
      </c>
      <c r="K478" s="176">
        <v>16.98</v>
      </c>
      <c r="L478" s="177">
        <v>322.62</v>
      </c>
      <c r="M478" s="82"/>
      <c r="N478" s="82"/>
      <c r="O478" s="82"/>
      <c r="P478" s="82"/>
      <c r="Q478" s="82"/>
      <c r="R478" s="82"/>
      <c r="S478" s="82"/>
      <c r="T478" s="82"/>
      <c r="U478" s="82"/>
    </row>
    <row r="479" spans="1:21" ht="27.6">
      <c r="A479" s="169" t="s">
        <v>3303</v>
      </c>
      <c r="B479" s="170" t="s">
        <v>193</v>
      </c>
      <c r="C479" s="292" t="s">
        <v>1149</v>
      </c>
      <c r="D479" s="290" t="s">
        <v>4958</v>
      </c>
      <c r="E479" s="291" t="s">
        <v>4934</v>
      </c>
      <c r="F479" s="398">
        <v>2</v>
      </c>
      <c r="G479" s="304">
        <v>21.43</v>
      </c>
      <c r="H479" s="304">
        <v>7.77</v>
      </c>
      <c r="I479" s="311">
        <v>29.2</v>
      </c>
      <c r="J479" s="175">
        <v>0.22226164190779008</v>
      </c>
      <c r="K479" s="176">
        <v>35.69</v>
      </c>
      <c r="L479" s="177">
        <v>71.38</v>
      </c>
      <c r="M479" s="82"/>
      <c r="N479" s="82"/>
      <c r="O479" s="82"/>
      <c r="P479" s="82"/>
      <c r="Q479" s="82"/>
      <c r="R479" s="82"/>
      <c r="S479" s="82"/>
      <c r="T479" s="82"/>
      <c r="U479" s="82"/>
    </row>
    <row r="480" spans="1:21" ht="27.6">
      <c r="A480" s="169" t="s">
        <v>3304</v>
      </c>
      <c r="B480" s="170" t="s">
        <v>484</v>
      </c>
      <c r="C480" s="292" t="s">
        <v>1155</v>
      </c>
      <c r="D480" s="290" t="s">
        <v>4973</v>
      </c>
      <c r="E480" s="291" t="s">
        <v>3487</v>
      </c>
      <c r="F480" s="398">
        <v>1</v>
      </c>
      <c r="G480" s="304">
        <v>12.81</v>
      </c>
      <c r="H480" s="304">
        <v>11.66</v>
      </c>
      <c r="I480" s="311">
        <v>24.47</v>
      </c>
      <c r="J480" s="175">
        <v>0.22226164190779008</v>
      </c>
      <c r="K480" s="176">
        <v>29.91</v>
      </c>
      <c r="L480" s="177">
        <v>29.91</v>
      </c>
      <c r="M480" s="82"/>
      <c r="N480" s="82"/>
      <c r="O480" s="82"/>
      <c r="P480" s="82"/>
      <c r="Q480" s="82"/>
      <c r="R480" s="82"/>
      <c r="S480" s="82"/>
      <c r="T480" s="82"/>
      <c r="U480" s="82"/>
    </row>
    <row r="481" spans="1:21">
      <c r="A481" s="169" t="s">
        <v>3305</v>
      </c>
      <c r="B481" s="170" t="s">
        <v>484</v>
      </c>
      <c r="C481" s="292" t="s">
        <v>1157</v>
      </c>
      <c r="D481" s="290" t="s">
        <v>4959</v>
      </c>
      <c r="E481" s="291" t="s">
        <v>3487</v>
      </c>
      <c r="F481" s="398">
        <v>1</v>
      </c>
      <c r="G481" s="304">
        <v>9.0500000000000007</v>
      </c>
      <c r="H481" s="304">
        <v>7.77</v>
      </c>
      <c r="I481" s="311">
        <v>16.82</v>
      </c>
      <c r="J481" s="175">
        <v>0.22226164190779008</v>
      </c>
      <c r="K481" s="176">
        <v>20.56</v>
      </c>
      <c r="L481" s="177">
        <v>20.56</v>
      </c>
      <c r="M481" s="82"/>
      <c r="N481" s="82"/>
      <c r="O481" s="82"/>
      <c r="P481" s="82"/>
      <c r="Q481" s="82"/>
      <c r="R481" s="82"/>
      <c r="S481" s="82"/>
      <c r="T481" s="82"/>
      <c r="U481" s="82"/>
    </row>
    <row r="482" spans="1:21">
      <c r="A482" s="169" t="s">
        <v>3306</v>
      </c>
      <c r="B482" s="206" t="s">
        <v>193</v>
      </c>
      <c r="C482" s="292" t="s">
        <v>927</v>
      </c>
      <c r="D482" s="290" t="s">
        <v>4947</v>
      </c>
      <c r="E482" s="291" t="s">
        <v>3487</v>
      </c>
      <c r="F482" s="398">
        <v>3</v>
      </c>
      <c r="G482" s="304">
        <v>3.06</v>
      </c>
      <c r="H482" s="304">
        <v>1.55</v>
      </c>
      <c r="I482" s="311">
        <v>4.6100000000000003</v>
      </c>
      <c r="J482" s="175">
        <v>0.22226164190779008</v>
      </c>
      <c r="K482" s="176">
        <v>5.63</v>
      </c>
      <c r="L482" s="177">
        <v>16.89</v>
      </c>
      <c r="M482" s="82"/>
      <c r="N482" s="82"/>
      <c r="O482" s="82"/>
      <c r="P482" s="82"/>
      <c r="Q482" s="82"/>
      <c r="R482" s="82"/>
      <c r="S482" s="82"/>
      <c r="T482" s="82"/>
      <c r="U482" s="82"/>
    </row>
    <row r="483" spans="1:21">
      <c r="A483" s="169" t="s">
        <v>3307</v>
      </c>
      <c r="B483" s="170" t="s">
        <v>484</v>
      </c>
      <c r="C483" s="292" t="s">
        <v>929</v>
      </c>
      <c r="D483" s="290" t="s">
        <v>4937</v>
      </c>
      <c r="E483" s="291" t="s">
        <v>3487</v>
      </c>
      <c r="F483" s="398">
        <v>1</v>
      </c>
      <c r="G483" s="304">
        <v>31.88</v>
      </c>
      <c r="H483" s="304">
        <v>11.66</v>
      </c>
      <c r="I483" s="311">
        <v>43.54</v>
      </c>
      <c r="J483" s="175">
        <v>0.22226164190779008</v>
      </c>
      <c r="K483" s="176">
        <v>53.22</v>
      </c>
      <c r="L483" s="177">
        <v>53.22</v>
      </c>
      <c r="M483" s="82"/>
      <c r="N483" s="82"/>
      <c r="O483" s="82"/>
      <c r="P483" s="82"/>
      <c r="Q483" s="82"/>
      <c r="R483" s="82"/>
      <c r="S483" s="82"/>
      <c r="T483" s="82"/>
      <c r="U483" s="82"/>
    </row>
    <row r="484" spans="1:21">
      <c r="A484" s="169" t="s">
        <v>3308</v>
      </c>
      <c r="B484" s="206" t="s">
        <v>193</v>
      </c>
      <c r="C484" s="292" t="s">
        <v>931</v>
      </c>
      <c r="D484" s="290" t="s">
        <v>4868</v>
      </c>
      <c r="E484" s="291" t="s">
        <v>3487</v>
      </c>
      <c r="F484" s="398">
        <v>3</v>
      </c>
      <c r="G484" s="304">
        <v>0.36</v>
      </c>
      <c r="H484" s="304">
        <v>0.39</v>
      </c>
      <c r="I484" s="311">
        <v>0.75</v>
      </c>
      <c r="J484" s="175">
        <v>0.22226164190779008</v>
      </c>
      <c r="K484" s="176">
        <v>0.92</v>
      </c>
      <c r="L484" s="177">
        <v>2.76</v>
      </c>
      <c r="M484" s="82"/>
      <c r="N484" s="82"/>
      <c r="O484" s="82"/>
      <c r="P484" s="82"/>
      <c r="Q484" s="82"/>
      <c r="R484" s="82"/>
      <c r="S484" s="82"/>
      <c r="T484" s="82"/>
      <c r="U484" s="82"/>
    </row>
    <row r="485" spans="1:21">
      <c r="A485" s="169" t="s">
        <v>3309</v>
      </c>
      <c r="B485" s="206" t="s">
        <v>193</v>
      </c>
      <c r="C485" s="292" t="s">
        <v>933</v>
      </c>
      <c r="D485" s="290" t="s">
        <v>4944</v>
      </c>
      <c r="E485" s="291" t="s">
        <v>3487</v>
      </c>
      <c r="F485" s="400">
        <v>3</v>
      </c>
      <c r="G485" s="304">
        <v>1.02</v>
      </c>
      <c r="H485" s="304">
        <v>0.39</v>
      </c>
      <c r="I485" s="311">
        <v>1.4100000000000001</v>
      </c>
      <c r="J485" s="175">
        <v>0.22226164190779008</v>
      </c>
      <c r="K485" s="176">
        <v>1.72</v>
      </c>
      <c r="L485" s="177">
        <v>5.16</v>
      </c>
      <c r="M485" s="82"/>
      <c r="N485" s="82"/>
      <c r="O485" s="82"/>
      <c r="P485" s="82"/>
      <c r="Q485" s="82"/>
      <c r="R485" s="82"/>
      <c r="S485" s="82"/>
      <c r="T485" s="82"/>
      <c r="U485" s="82"/>
    </row>
    <row r="486" spans="1:21">
      <c r="A486" s="269" t="s">
        <v>3310</v>
      </c>
      <c r="B486" s="270"/>
      <c r="C486" s="244"/>
      <c r="D486" s="198" t="s">
        <v>1011</v>
      </c>
      <c r="E486" s="245"/>
      <c r="F486" s="363"/>
      <c r="G486" s="262"/>
      <c r="H486" s="262"/>
      <c r="I486" s="229"/>
      <c r="J486" s="230"/>
      <c r="K486" s="231"/>
      <c r="L486" s="388"/>
      <c r="M486" s="82"/>
      <c r="N486" s="82"/>
      <c r="O486" s="82"/>
      <c r="P486" s="82"/>
      <c r="Q486" s="82"/>
      <c r="R486" s="82"/>
      <c r="S486" s="82"/>
      <c r="T486" s="82"/>
      <c r="U486" s="82"/>
    </row>
    <row r="487" spans="1:21" ht="27.6">
      <c r="A487" s="169" t="s">
        <v>3311</v>
      </c>
      <c r="B487" s="235" t="s">
        <v>189</v>
      </c>
      <c r="C487" s="309">
        <v>95801</v>
      </c>
      <c r="D487" s="297" t="s">
        <v>4451</v>
      </c>
      <c r="E487" s="298" t="s">
        <v>3487</v>
      </c>
      <c r="F487" s="327">
        <v>12</v>
      </c>
      <c r="G487" s="310">
        <v>23.54</v>
      </c>
      <c r="H487" s="214">
        <v>19.32</v>
      </c>
      <c r="I487" s="174">
        <v>42.86</v>
      </c>
      <c r="J487" s="175">
        <v>0.22226164190779008</v>
      </c>
      <c r="K487" s="176">
        <v>52.39</v>
      </c>
      <c r="L487" s="177">
        <v>628.67999999999995</v>
      </c>
      <c r="M487" s="82"/>
      <c r="N487" s="82"/>
      <c r="O487" s="82"/>
      <c r="P487" s="82"/>
      <c r="Q487" s="82"/>
      <c r="R487" s="82"/>
      <c r="S487" s="82"/>
      <c r="T487" s="82"/>
      <c r="U487" s="82"/>
    </row>
    <row r="488" spans="1:21">
      <c r="A488" s="269" t="s">
        <v>3312</v>
      </c>
      <c r="B488" s="270"/>
      <c r="C488" s="244"/>
      <c r="D488" s="198" t="s">
        <v>957</v>
      </c>
      <c r="E488" s="245"/>
      <c r="F488" s="363"/>
      <c r="G488" s="262"/>
      <c r="H488" s="262"/>
      <c r="I488" s="229"/>
      <c r="J488" s="230"/>
      <c r="K488" s="231"/>
      <c r="L488" s="388"/>
      <c r="M488" s="82"/>
      <c r="N488" s="82"/>
      <c r="O488" s="82"/>
      <c r="P488" s="82"/>
      <c r="Q488" s="82"/>
      <c r="R488" s="82"/>
      <c r="S488" s="82"/>
      <c r="T488" s="82"/>
      <c r="U488" s="82"/>
    </row>
    <row r="489" spans="1:21">
      <c r="A489" s="169" t="s">
        <v>3313</v>
      </c>
      <c r="B489" s="170" t="s">
        <v>484</v>
      </c>
      <c r="C489" s="292" t="s">
        <v>1721</v>
      </c>
      <c r="D489" s="290" t="s">
        <v>5143</v>
      </c>
      <c r="E489" s="291" t="s">
        <v>3487</v>
      </c>
      <c r="F489" s="396">
        <v>117</v>
      </c>
      <c r="G489" s="304">
        <v>30.98</v>
      </c>
      <c r="H489" s="173">
        <v>9.7200000000000006</v>
      </c>
      <c r="I489" s="174">
        <v>40.700000000000003</v>
      </c>
      <c r="J489" s="175">
        <v>0.22226164190779008</v>
      </c>
      <c r="K489" s="176">
        <v>49.75</v>
      </c>
      <c r="L489" s="177">
        <v>5820.75</v>
      </c>
      <c r="M489" s="82"/>
      <c r="N489" s="82"/>
      <c r="O489" s="82"/>
      <c r="P489" s="82"/>
      <c r="Q489" s="82"/>
      <c r="R489" s="82"/>
      <c r="S489" s="82"/>
      <c r="T489" s="82"/>
      <c r="U489" s="82"/>
    </row>
    <row r="490" spans="1:21" ht="27.6">
      <c r="A490" s="169" t="s">
        <v>3314</v>
      </c>
      <c r="B490" s="170" t="s">
        <v>189</v>
      </c>
      <c r="C490" s="292">
        <v>96971</v>
      </c>
      <c r="D490" s="290" t="s">
        <v>4494</v>
      </c>
      <c r="E490" s="291" t="s">
        <v>3556</v>
      </c>
      <c r="F490" s="398">
        <v>12</v>
      </c>
      <c r="G490" s="304">
        <v>25.370000000000005</v>
      </c>
      <c r="H490" s="173">
        <v>9.8699999999999992</v>
      </c>
      <c r="I490" s="174">
        <v>35.24</v>
      </c>
      <c r="J490" s="175">
        <v>0.22226164190779008</v>
      </c>
      <c r="K490" s="176">
        <v>43.07</v>
      </c>
      <c r="L490" s="177">
        <v>516.84</v>
      </c>
      <c r="M490" s="82"/>
      <c r="N490" s="82"/>
      <c r="O490" s="82"/>
      <c r="P490" s="82"/>
      <c r="Q490" s="82"/>
      <c r="R490" s="82"/>
      <c r="S490" s="82"/>
      <c r="T490" s="82"/>
      <c r="U490" s="82"/>
    </row>
    <row r="491" spans="1:21" ht="27.6">
      <c r="A491" s="169" t="s">
        <v>3315</v>
      </c>
      <c r="B491" s="170" t="s">
        <v>189</v>
      </c>
      <c r="C491" s="292">
        <v>96977</v>
      </c>
      <c r="D491" s="290" t="s">
        <v>4495</v>
      </c>
      <c r="E491" s="291" t="s">
        <v>3556</v>
      </c>
      <c r="F491" s="398">
        <v>223</v>
      </c>
      <c r="G491" s="304">
        <v>54.84</v>
      </c>
      <c r="H491" s="173">
        <v>1.3</v>
      </c>
      <c r="I491" s="174">
        <v>56.14</v>
      </c>
      <c r="J491" s="175">
        <v>0.22226164190779008</v>
      </c>
      <c r="K491" s="176">
        <v>68.62</v>
      </c>
      <c r="L491" s="177">
        <v>15302.26</v>
      </c>
      <c r="M491" s="82"/>
      <c r="N491" s="82"/>
      <c r="O491" s="82"/>
      <c r="P491" s="82"/>
      <c r="Q491" s="82"/>
      <c r="R491" s="82"/>
      <c r="S491" s="82"/>
      <c r="T491" s="82"/>
      <c r="U491" s="82"/>
    </row>
    <row r="492" spans="1:21" ht="41.4">
      <c r="A492" s="169" t="s">
        <v>3316</v>
      </c>
      <c r="B492" s="170" t="s">
        <v>484</v>
      </c>
      <c r="C492" s="292" t="s">
        <v>1248</v>
      </c>
      <c r="D492" s="290" t="s">
        <v>4880</v>
      </c>
      <c r="E492" s="291" t="s">
        <v>3556</v>
      </c>
      <c r="F492" s="400">
        <v>90</v>
      </c>
      <c r="G492" s="304">
        <v>7.1</v>
      </c>
      <c r="H492" s="173">
        <v>5.05</v>
      </c>
      <c r="I492" s="174">
        <v>12.149999999999999</v>
      </c>
      <c r="J492" s="175">
        <v>0.22226164190779008</v>
      </c>
      <c r="K492" s="176">
        <v>14.85</v>
      </c>
      <c r="L492" s="177">
        <v>1336.5</v>
      </c>
      <c r="M492" s="82"/>
      <c r="N492" s="82"/>
      <c r="O492" s="82"/>
      <c r="P492" s="82"/>
      <c r="Q492" s="82"/>
      <c r="R492" s="82"/>
      <c r="S492" s="82"/>
      <c r="T492" s="82"/>
      <c r="U492" s="82"/>
    </row>
    <row r="493" spans="1:21">
      <c r="A493" s="269" t="s">
        <v>3317</v>
      </c>
      <c r="B493" s="270"/>
      <c r="C493" s="244"/>
      <c r="D493" s="198" t="s">
        <v>800</v>
      </c>
      <c r="E493" s="245"/>
      <c r="F493" s="363"/>
      <c r="G493" s="262"/>
      <c r="H493" s="262"/>
      <c r="I493" s="229"/>
      <c r="J493" s="230"/>
      <c r="K493" s="231"/>
      <c r="L493" s="388"/>
      <c r="M493" s="82"/>
      <c r="N493" s="82"/>
      <c r="O493" s="82"/>
      <c r="P493" s="82"/>
      <c r="Q493" s="82"/>
      <c r="R493" s="82"/>
      <c r="S493" s="82"/>
      <c r="T493" s="82"/>
      <c r="U493" s="82"/>
    </row>
    <row r="494" spans="1:21" ht="27.6">
      <c r="A494" s="169" t="s">
        <v>3318</v>
      </c>
      <c r="B494" s="170" t="s">
        <v>484</v>
      </c>
      <c r="C494" s="292" t="s">
        <v>1727</v>
      </c>
      <c r="D494" s="290" t="s">
        <v>5144</v>
      </c>
      <c r="E494" s="291" t="s">
        <v>4963</v>
      </c>
      <c r="F494" s="327">
        <v>1</v>
      </c>
      <c r="G494" s="304">
        <v>509.88</v>
      </c>
      <c r="H494" s="173">
        <v>58.31</v>
      </c>
      <c r="I494" s="174">
        <v>568.19000000000005</v>
      </c>
      <c r="J494" s="175">
        <v>0.22226164190779008</v>
      </c>
      <c r="K494" s="176">
        <v>694.48</v>
      </c>
      <c r="L494" s="177">
        <v>694.48</v>
      </c>
      <c r="M494" s="82"/>
      <c r="N494" s="82"/>
      <c r="O494" s="82"/>
      <c r="P494" s="82"/>
      <c r="Q494" s="82"/>
      <c r="R494" s="82"/>
      <c r="S494" s="82"/>
      <c r="T494" s="82"/>
      <c r="U494" s="82"/>
    </row>
    <row r="495" spans="1:21">
      <c r="A495" s="269" t="s">
        <v>3319</v>
      </c>
      <c r="B495" s="270"/>
      <c r="C495" s="244"/>
      <c r="D495" s="198" t="s">
        <v>1545</v>
      </c>
      <c r="E495" s="245"/>
      <c r="F495" s="363"/>
      <c r="G495" s="262"/>
      <c r="H495" s="262"/>
      <c r="I495" s="229"/>
      <c r="J495" s="230"/>
      <c r="K495" s="231"/>
      <c r="L495" s="388"/>
      <c r="M495" s="82"/>
      <c r="N495" s="82"/>
      <c r="O495" s="82"/>
      <c r="P495" s="82"/>
      <c r="Q495" s="82"/>
      <c r="R495" s="82"/>
      <c r="S495" s="82"/>
      <c r="T495" s="82"/>
      <c r="U495" s="82"/>
    </row>
    <row r="496" spans="1:21">
      <c r="A496" s="169" t="s">
        <v>3320</v>
      </c>
      <c r="B496" s="170" t="s">
        <v>484</v>
      </c>
      <c r="C496" s="292" t="s">
        <v>1730</v>
      </c>
      <c r="D496" s="290" t="s">
        <v>4975</v>
      </c>
      <c r="E496" s="291" t="s">
        <v>3487</v>
      </c>
      <c r="F496" s="396">
        <v>117</v>
      </c>
      <c r="G496" s="304">
        <v>1.19</v>
      </c>
      <c r="H496" s="173">
        <v>1.17</v>
      </c>
      <c r="I496" s="174">
        <v>2.36</v>
      </c>
      <c r="J496" s="175">
        <v>0.22226164190779008</v>
      </c>
      <c r="K496" s="176">
        <v>2.88</v>
      </c>
      <c r="L496" s="177">
        <v>336.96</v>
      </c>
      <c r="M496" s="82"/>
      <c r="N496" s="82"/>
      <c r="O496" s="82"/>
      <c r="P496" s="82"/>
      <c r="Q496" s="82"/>
      <c r="R496" s="82"/>
      <c r="S496" s="82"/>
      <c r="T496" s="82"/>
      <c r="U496" s="82"/>
    </row>
    <row r="497" spans="1:21" ht="27.6">
      <c r="A497" s="169" t="s">
        <v>3321</v>
      </c>
      <c r="B497" s="210" t="s">
        <v>193</v>
      </c>
      <c r="C497" s="292" t="s">
        <v>1732</v>
      </c>
      <c r="D497" s="290" t="s">
        <v>4960</v>
      </c>
      <c r="E497" s="291" t="s">
        <v>3487</v>
      </c>
      <c r="F497" s="398">
        <v>12</v>
      </c>
      <c r="G497" s="304">
        <v>5.35</v>
      </c>
      <c r="H497" s="173">
        <v>11.66</v>
      </c>
      <c r="I497" s="174">
        <v>17.009999999999998</v>
      </c>
      <c r="J497" s="175">
        <v>0.22226164190779008</v>
      </c>
      <c r="K497" s="176">
        <v>20.79</v>
      </c>
      <c r="L497" s="177">
        <v>249.48</v>
      </c>
      <c r="M497" s="82"/>
      <c r="N497" s="82"/>
      <c r="O497" s="82"/>
      <c r="P497" s="82"/>
      <c r="Q497" s="82"/>
      <c r="R497" s="82"/>
      <c r="S497" s="82"/>
      <c r="T497" s="82"/>
      <c r="U497" s="82"/>
    </row>
    <row r="498" spans="1:21" ht="27.6">
      <c r="A498" s="169" t="s">
        <v>3322</v>
      </c>
      <c r="B498" s="170" t="s">
        <v>193</v>
      </c>
      <c r="C498" s="292" t="s">
        <v>3323</v>
      </c>
      <c r="D498" s="290" t="s">
        <v>4962</v>
      </c>
      <c r="E498" s="291" t="s">
        <v>3487</v>
      </c>
      <c r="F498" s="398">
        <v>12</v>
      </c>
      <c r="G498" s="304">
        <v>5.73</v>
      </c>
      <c r="H498" s="173">
        <v>11.66</v>
      </c>
      <c r="I498" s="174">
        <v>17.39</v>
      </c>
      <c r="J498" s="175">
        <v>0.22226164190779008</v>
      </c>
      <c r="K498" s="176">
        <v>21.26</v>
      </c>
      <c r="L498" s="177">
        <v>255.12</v>
      </c>
      <c r="M498" s="82"/>
      <c r="N498" s="82"/>
      <c r="O498" s="82"/>
      <c r="P498" s="82"/>
      <c r="Q498" s="82"/>
      <c r="R498" s="82"/>
      <c r="S498" s="82"/>
      <c r="T498" s="82"/>
      <c r="U498" s="82"/>
    </row>
    <row r="499" spans="1:21" ht="27.6">
      <c r="A499" s="169" t="s">
        <v>3324</v>
      </c>
      <c r="B499" s="210" t="s">
        <v>193</v>
      </c>
      <c r="C499" s="292" t="s">
        <v>1734</v>
      </c>
      <c r="D499" s="290" t="s">
        <v>4961</v>
      </c>
      <c r="E499" s="291" t="s">
        <v>3487</v>
      </c>
      <c r="F499" s="398">
        <v>12</v>
      </c>
      <c r="G499" s="304">
        <v>10.039999999999999</v>
      </c>
      <c r="H499" s="173">
        <v>15.55</v>
      </c>
      <c r="I499" s="174">
        <v>25.59</v>
      </c>
      <c r="J499" s="175">
        <v>0.22226164190779008</v>
      </c>
      <c r="K499" s="176">
        <v>31.28</v>
      </c>
      <c r="L499" s="177">
        <v>375.36</v>
      </c>
      <c r="M499" s="82"/>
      <c r="N499" s="82"/>
      <c r="O499" s="82"/>
      <c r="P499" s="82"/>
      <c r="Q499" s="82"/>
      <c r="R499" s="82"/>
      <c r="S499" s="82"/>
      <c r="T499" s="82"/>
      <c r="U499" s="82"/>
    </row>
    <row r="500" spans="1:21" ht="27.6">
      <c r="A500" s="169" t="s">
        <v>3325</v>
      </c>
      <c r="B500" s="170" t="s">
        <v>189</v>
      </c>
      <c r="C500" s="292">
        <v>96986</v>
      </c>
      <c r="D500" s="290" t="s">
        <v>4496</v>
      </c>
      <c r="E500" s="291" t="s">
        <v>3487</v>
      </c>
      <c r="F500" s="398">
        <v>14</v>
      </c>
      <c r="G500" s="304">
        <v>115.76</v>
      </c>
      <c r="H500" s="173">
        <v>15.36</v>
      </c>
      <c r="I500" s="174">
        <v>131.12</v>
      </c>
      <c r="J500" s="175">
        <v>0.22226164190779008</v>
      </c>
      <c r="K500" s="176">
        <v>160.26</v>
      </c>
      <c r="L500" s="177">
        <v>2243.64</v>
      </c>
      <c r="M500" s="82"/>
      <c r="N500" s="82"/>
      <c r="O500" s="82"/>
      <c r="P500" s="82"/>
      <c r="Q500" s="82"/>
      <c r="R500" s="82"/>
      <c r="S500" s="82"/>
      <c r="T500" s="82"/>
      <c r="U500" s="82"/>
    </row>
    <row r="501" spans="1:21" ht="69">
      <c r="A501" s="169" t="s">
        <v>3326</v>
      </c>
      <c r="B501" s="170" t="s">
        <v>193</v>
      </c>
      <c r="C501" s="292" t="s">
        <v>1737</v>
      </c>
      <c r="D501" s="290" t="s">
        <v>4584</v>
      </c>
      <c r="E501" s="291" t="s">
        <v>4236</v>
      </c>
      <c r="F501" s="398">
        <v>223</v>
      </c>
      <c r="G501" s="304">
        <v>6.72</v>
      </c>
      <c r="H501" s="173">
        <v>15.83</v>
      </c>
      <c r="I501" s="174">
        <v>22.55</v>
      </c>
      <c r="J501" s="175">
        <v>0.22226164190779008</v>
      </c>
      <c r="K501" s="176">
        <v>27.56</v>
      </c>
      <c r="L501" s="177">
        <v>6145.88</v>
      </c>
      <c r="M501" s="82"/>
      <c r="N501" s="82"/>
      <c r="O501" s="82"/>
      <c r="P501" s="82"/>
      <c r="Q501" s="82"/>
      <c r="R501" s="82"/>
      <c r="S501" s="82"/>
      <c r="T501" s="82"/>
      <c r="U501" s="82"/>
    </row>
    <row r="502" spans="1:21">
      <c r="A502" s="169" t="s">
        <v>3327</v>
      </c>
      <c r="B502" s="170" t="s">
        <v>220</v>
      </c>
      <c r="C502" s="405" t="s">
        <v>3328</v>
      </c>
      <c r="D502" s="290" t="s">
        <v>4875</v>
      </c>
      <c r="E502" s="291" t="s">
        <v>3487</v>
      </c>
      <c r="F502" s="398">
        <v>12</v>
      </c>
      <c r="G502" s="304">
        <v>32.880000000000003</v>
      </c>
      <c r="H502" s="173">
        <v>19.440000000000001</v>
      </c>
      <c r="I502" s="174">
        <v>52.320000000000007</v>
      </c>
      <c r="J502" s="175">
        <v>0.22226164190779008</v>
      </c>
      <c r="K502" s="176">
        <v>63.95</v>
      </c>
      <c r="L502" s="177">
        <v>767.4</v>
      </c>
      <c r="M502" s="82"/>
      <c r="N502" s="82"/>
      <c r="O502" s="82"/>
      <c r="P502" s="82"/>
      <c r="Q502" s="82"/>
      <c r="R502" s="82"/>
      <c r="S502" s="82"/>
      <c r="T502" s="82"/>
      <c r="U502" s="82"/>
    </row>
    <row r="503" spans="1:21" ht="27.6">
      <c r="A503" s="169" t="s">
        <v>3329</v>
      </c>
      <c r="B503" s="170" t="s">
        <v>189</v>
      </c>
      <c r="C503" s="292">
        <v>98111</v>
      </c>
      <c r="D503" s="290" t="s">
        <v>4514</v>
      </c>
      <c r="E503" s="291" t="s">
        <v>3487</v>
      </c>
      <c r="F503" s="398">
        <v>15</v>
      </c>
      <c r="G503" s="304">
        <v>39.24</v>
      </c>
      <c r="H503" s="173">
        <v>5.96</v>
      </c>
      <c r="I503" s="174">
        <v>45.2</v>
      </c>
      <c r="J503" s="175">
        <v>0.22226164190779008</v>
      </c>
      <c r="K503" s="176">
        <v>55.25</v>
      </c>
      <c r="L503" s="177">
        <v>828.75</v>
      </c>
      <c r="M503" s="82"/>
      <c r="N503" s="82"/>
      <c r="O503" s="82"/>
      <c r="P503" s="82"/>
      <c r="Q503" s="82"/>
      <c r="R503" s="82"/>
      <c r="S503" s="82"/>
      <c r="T503" s="82"/>
      <c r="U503" s="82"/>
    </row>
    <row r="504" spans="1:21">
      <c r="A504" s="169" t="s">
        <v>3330</v>
      </c>
      <c r="B504" s="170" t="s">
        <v>484</v>
      </c>
      <c r="C504" s="292" t="s">
        <v>1132</v>
      </c>
      <c r="D504" s="290" t="s">
        <v>5259</v>
      </c>
      <c r="E504" s="291" t="s">
        <v>3487</v>
      </c>
      <c r="F504" s="398">
        <v>2</v>
      </c>
      <c r="G504" s="304">
        <v>198.23</v>
      </c>
      <c r="H504" s="173">
        <v>58.31</v>
      </c>
      <c r="I504" s="174">
        <v>256.53999999999996</v>
      </c>
      <c r="J504" s="175">
        <v>0.22226164190779008</v>
      </c>
      <c r="K504" s="176">
        <v>313.56</v>
      </c>
      <c r="L504" s="177">
        <v>627.12</v>
      </c>
      <c r="M504" s="82"/>
      <c r="N504" s="82"/>
      <c r="O504" s="82"/>
      <c r="P504" s="82"/>
      <c r="Q504" s="82"/>
      <c r="R504" s="82"/>
      <c r="S504" s="82"/>
      <c r="T504" s="82"/>
      <c r="U504" s="82"/>
    </row>
    <row r="505" spans="1:21">
      <c r="A505" s="169" t="s">
        <v>3331</v>
      </c>
      <c r="B505" s="170" t="s">
        <v>484</v>
      </c>
      <c r="C505" s="292" t="s">
        <v>1133</v>
      </c>
      <c r="D505" s="290" t="s">
        <v>5260</v>
      </c>
      <c r="E505" s="291" t="s">
        <v>3487</v>
      </c>
      <c r="F505" s="398">
        <v>48</v>
      </c>
      <c r="G505" s="304">
        <v>21.13</v>
      </c>
      <c r="H505" s="173">
        <v>5.0599999999999996</v>
      </c>
      <c r="I505" s="174">
        <v>26.189999999999998</v>
      </c>
      <c r="J505" s="175">
        <v>0.22226164190779008</v>
      </c>
      <c r="K505" s="176">
        <v>32.01</v>
      </c>
      <c r="L505" s="177">
        <v>1536.48</v>
      </c>
      <c r="M505" s="82"/>
      <c r="N505" s="82"/>
      <c r="O505" s="82"/>
      <c r="P505" s="82"/>
      <c r="Q505" s="82"/>
      <c r="R505" s="82"/>
      <c r="S505" s="82"/>
      <c r="T505" s="82"/>
      <c r="U505" s="82"/>
    </row>
    <row r="506" spans="1:21">
      <c r="A506" s="169" t="s">
        <v>3332</v>
      </c>
      <c r="B506" s="170" t="s">
        <v>484</v>
      </c>
      <c r="C506" s="292" t="s">
        <v>1134</v>
      </c>
      <c r="D506" s="290" t="s">
        <v>5261</v>
      </c>
      <c r="E506" s="291" t="s">
        <v>3487</v>
      </c>
      <c r="F506" s="400">
        <v>15</v>
      </c>
      <c r="G506" s="304">
        <v>223.6</v>
      </c>
      <c r="H506" s="173">
        <v>10.11</v>
      </c>
      <c r="I506" s="174">
        <v>233.70999999999998</v>
      </c>
      <c r="J506" s="175">
        <v>0.22226164190779008</v>
      </c>
      <c r="K506" s="176">
        <v>285.64999999999998</v>
      </c>
      <c r="L506" s="177">
        <v>4284.75</v>
      </c>
      <c r="M506" s="82"/>
      <c r="N506" s="82"/>
      <c r="O506" s="82"/>
      <c r="P506" s="82"/>
      <c r="Q506" s="82"/>
      <c r="R506" s="82"/>
      <c r="S506" s="82"/>
      <c r="T506" s="82"/>
      <c r="U506" s="82"/>
    </row>
    <row r="507" spans="1:21">
      <c r="A507" s="387" t="s">
        <v>103</v>
      </c>
      <c r="B507" s="195"/>
      <c r="C507" s="195"/>
      <c r="D507" s="181" t="s">
        <v>3333</v>
      </c>
      <c r="E507" s="263"/>
      <c r="F507" s="361"/>
      <c r="G507" s="362"/>
      <c r="H507" s="362"/>
      <c r="I507" s="240"/>
      <c r="J507" s="241"/>
      <c r="K507" s="242"/>
      <c r="L507" s="188">
        <v>10738.53</v>
      </c>
      <c r="M507" s="82"/>
      <c r="N507" s="82"/>
      <c r="O507" s="82"/>
      <c r="P507" s="82"/>
      <c r="Q507" s="82"/>
      <c r="R507" s="82"/>
      <c r="S507" s="82"/>
      <c r="T507" s="82"/>
      <c r="U507" s="82"/>
    </row>
    <row r="508" spans="1:21">
      <c r="A508" s="269" t="s">
        <v>3334</v>
      </c>
      <c r="B508" s="270"/>
      <c r="C508" s="244"/>
      <c r="D508" s="198" t="s">
        <v>1915</v>
      </c>
      <c r="E508" s="245"/>
      <c r="F508" s="363"/>
      <c r="G508" s="262"/>
      <c r="H508" s="262"/>
      <c r="I508" s="229"/>
      <c r="J508" s="230"/>
      <c r="K508" s="231"/>
      <c r="L508" s="388"/>
      <c r="M508" s="82"/>
      <c r="N508" s="82"/>
      <c r="O508" s="82"/>
      <c r="P508" s="82"/>
      <c r="Q508" s="82"/>
      <c r="R508" s="82"/>
      <c r="S508" s="82"/>
      <c r="T508" s="82"/>
      <c r="U508" s="82"/>
    </row>
    <row r="509" spans="1:21" ht="27.6">
      <c r="A509" s="169" t="s">
        <v>3335</v>
      </c>
      <c r="B509" s="206" t="s">
        <v>189</v>
      </c>
      <c r="C509" s="294">
        <v>89355</v>
      </c>
      <c r="D509" s="295" t="s">
        <v>4253</v>
      </c>
      <c r="E509" s="296" t="s">
        <v>3556</v>
      </c>
      <c r="F509" s="396">
        <v>39</v>
      </c>
      <c r="G509" s="306">
        <v>7.9300000000000015</v>
      </c>
      <c r="H509" s="209">
        <v>12.24</v>
      </c>
      <c r="I509" s="174">
        <v>20.170000000000002</v>
      </c>
      <c r="J509" s="175">
        <v>0.22226164190779008</v>
      </c>
      <c r="K509" s="176">
        <v>24.65</v>
      </c>
      <c r="L509" s="177">
        <v>961.35</v>
      </c>
      <c r="M509" s="82"/>
      <c r="N509" s="82"/>
      <c r="O509" s="82"/>
      <c r="P509" s="82"/>
      <c r="Q509" s="82"/>
      <c r="R509" s="82"/>
      <c r="S509" s="82"/>
      <c r="T509" s="82"/>
      <c r="U509" s="82"/>
    </row>
    <row r="510" spans="1:21" ht="27.6">
      <c r="A510" s="169" t="s">
        <v>3336</v>
      </c>
      <c r="B510" s="170" t="s">
        <v>189</v>
      </c>
      <c r="C510" s="292">
        <v>89356</v>
      </c>
      <c r="D510" s="295" t="s">
        <v>4254</v>
      </c>
      <c r="E510" s="296" t="s">
        <v>3556</v>
      </c>
      <c r="F510" s="398">
        <v>45</v>
      </c>
      <c r="G510" s="306">
        <v>9.69</v>
      </c>
      <c r="H510" s="209">
        <v>14.15</v>
      </c>
      <c r="I510" s="174">
        <v>23.84</v>
      </c>
      <c r="J510" s="175">
        <v>0.22226164190779008</v>
      </c>
      <c r="K510" s="176">
        <v>29.14</v>
      </c>
      <c r="L510" s="177">
        <v>1311.3</v>
      </c>
      <c r="M510" s="82"/>
      <c r="N510" s="82"/>
      <c r="O510" s="82"/>
      <c r="P510" s="82"/>
      <c r="Q510" s="82"/>
      <c r="R510" s="82"/>
      <c r="S510" s="82"/>
      <c r="T510" s="82"/>
      <c r="U510" s="82"/>
    </row>
    <row r="511" spans="1:21" ht="27.6">
      <c r="A511" s="169" t="s">
        <v>3337</v>
      </c>
      <c r="B511" s="170" t="s">
        <v>189</v>
      </c>
      <c r="C511" s="292">
        <v>89357</v>
      </c>
      <c r="D511" s="295" t="s">
        <v>4255</v>
      </c>
      <c r="E511" s="296" t="s">
        <v>3556</v>
      </c>
      <c r="F511" s="398">
        <v>41</v>
      </c>
      <c r="G511" s="306">
        <v>16.889999999999997</v>
      </c>
      <c r="H511" s="209">
        <v>16.84</v>
      </c>
      <c r="I511" s="174">
        <v>33.729999999999997</v>
      </c>
      <c r="J511" s="175">
        <v>0.22226164190779008</v>
      </c>
      <c r="K511" s="176">
        <v>41.23</v>
      </c>
      <c r="L511" s="177">
        <v>1690.43</v>
      </c>
      <c r="M511" s="82"/>
      <c r="N511" s="82"/>
      <c r="O511" s="82"/>
      <c r="P511" s="82"/>
      <c r="Q511" s="82"/>
      <c r="R511" s="82"/>
      <c r="S511" s="82"/>
      <c r="T511" s="82"/>
      <c r="U511" s="82"/>
    </row>
    <row r="512" spans="1:21" ht="27.6">
      <c r="A512" s="169" t="s">
        <v>3338</v>
      </c>
      <c r="B512" s="170" t="s">
        <v>189</v>
      </c>
      <c r="C512" s="292">
        <v>89448</v>
      </c>
      <c r="D512" s="295" t="s">
        <v>4269</v>
      </c>
      <c r="E512" s="296" t="s">
        <v>3556</v>
      </c>
      <c r="F512" s="398">
        <v>70</v>
      </c>
      <c r="G512" s="304">
        <v>16.740000000000002</v>
      </c>
      <c r="H512" s="173">
        <v>0.9</v>
      </c>
      <c r="I512" s="174">
        <v>17.64</v>
      </c>
      <c r="J512" s="175">
        <v>0.22226164190779008</v>
      </c>
      <c r="K512" s="176">
        <v>21.56</v>
      </c>
      <c r="L512" s="177">
        <v>1509.2</v>
      </c>
      <c r="M512" s="82"/>
      <c r="N512" s="82"/>
      <c r="O512" s="82"/>
      <c r="P512" s="82"/>
      <c r="Q512" s="82"/>
      <c r="R512" s="82"/>
      <c r="S512" s="82"/>
      <c r="T512" s="82"/>
      <c r="U512" s="82"/>
    </row>
    <row r="513" spans="1:21" ht="27.6">
      <c r="A513" s="169" t="s">
        <v>3339</v>
      </c>
      <c r="B513" s="170" t="s">
        <v>189</v>
      </c>
      <c r="C513" s="292">
        <v>89449</v>
      </c>
      <c r="D513" s="295" t="s">
        <v>4270</v>
      </c>
      <c r="E513" s="296" t="s">
        <v>3556</v>
      </c>
      <c r="F513" s="398">
        <v>23</v>
      </c>
      <c r="G513" s="304">
        <v>19.2</v>
      </c>
      <c r="H513" s="173">
        <v>1.0900000000000001</v>
      </c>
      <c r="I513" s="174">
        <v>20.29</v>
      </c>
      <c r="J513" s="175">
        <v>0.22226164190779008</v>
      </c>
      <c r="K513" s="176">
        <v>24.8</v>
      </c>
      <c r="L513" s="177">
        <v>570.4</v>
      </c>
      <c r="M513" s="82"/>
      <c r="N513" s="82"/>
      <c r="O513" s="82"/>
      <c r="P513" s="82"/>
      <c r="Q513" s="82"/>
      <c r="R513" s="82"/>
      <c r="S513" s="82"/>
      <c r="T513" s="82"/>
      <c r="U513" s="82"/>
    </row>
    <row r="514" spans="1:21" ht="27.6">
      <c r="A514" s="169" t="s">
        <v>3340</v>
      </c>
      <c r="B514" s="170" t="s">
        <v>189</v>
      </c>
      <c r="C514" s="292">
        <v>89450</v>
      </c>
      <c r="D514" s="295" t="s">
        <v>4271</v>
      </c>
      <c r="E514" s="296" t="s">
        <v>3556</v>
      </c>
      <c r="F514" s="398">
        <v>5</v>
      </c>
      <c r="G514" s="304">
        <v>32.22</v>
      </c>
      <c r="H514" s="173">
        <v>1.28</v>
      </c>
      <c r="I514" s="174">
        <v>33.5</v>
      </c>
      <c r="J514" s="175">
        <v>0.22226164190779008</v>
      </c>
      <c r="K514" s="176">
        <v>40.950000000000003</v>
      </c>
      <c r="L514" s="177">
        <v>204.75</v>
      </c>
      <c r="M514" s="82"/>
      <c r="N514" s="82"/>
      <c r="O514" s="82"/>
      <c r="P514" s="82"/>
      <c r="Q514" s="82"/>
      <c r="R514" s="82"/>
      <c r="S514" s="82"/>
      <c r="T514" s="82"/>
      <c r="U514" s="82"/>
    </row>
    <row r="515" spans="1:21" ht="27.6">
      <c r="A515" s="169" t="s">
        <v>3341</v>
      </c>
      <c r="B515" s="170" t="s">
        <v>189</v>
      </c>
      <c r="C515" s="292">
        <v>89358</v>
      </c>
      <c r="D515" s="295" t="s">
        <v>4256</v>
      </c>
      <c r="E515" s="296" t="s">
        <v>3487</v>
      </c>
      <c r="F515" s="398">
        <v>17</v>
      </c>
      <c r="G515" s="306">
        <v>3.2500000000000009</v>
      </c>
      <c r="H515" s="209">
        <v>4.96</v>
      </c>
      <c r="I515" s="174">
        <v>8.2100000000000009</v>
      </c>
      <c r="J515" s="175">
        <v>0.22226164190779008</v>
      </c>
      <c r="K515" s="176">
        <v>10.029999999999999</v>
      </c>
      <c r="L515" s="177">
        <v>170.51</v>
      </c>
      <c r="M515" s="82"/>
      <c r="N515" s="82"/>
      <c r="O515" s="82"/>
      <c r="P515" s="82"/>
      <c r="Q515" s="82"/>
      <c r="R515" s="82"/>
      <c r="S515" s="82"/>
      <c r="T515" s="82"/>
      <c r="U515" s="82"/>
    </row>
    <row r="516" spans="1:21" ht="27.6">
      <c r="A516" s="169" t="s">
        <v>3342</v>
      </c>
      <c r="B516" s="170" t="s">
        <v>189</v>
      </c>
      <c r="C516" s="292">
        <v>89362</v>
      </c>
      <c r="D516" s="295" t="s">
        <v>4258</v>
      </c>
      <c r="E516" s="296" t="s">
        <v>3487</v>
      </c>
      <c r="F516" s="398">
        <v>22</v>
      </c>
      <c r="G516" s="306">
        <v>4.0199999999999996</v>
      </c>
      <c r="H516" s="209">
        <v>5.77</v>
      </c>
      <c r="I516" s="174">
        <v>9.7899999999999991</v>
      </c>
      <c r="J516" s="175">
        <v>0.22226164190779008</v>
      </c>
      <c r="K516" s="176">
        <v>11.97</v>
      </c>
      <c r="L516" s="177">
        <v>263.33999999999997</v>
      </c>
      <c r="M516" s="82"/>
      <c r="N516" s="82"/>
      <c r="O516" s="82"/>
      <c r="P516" s="82"/>
      <c r="Q516" s="82"/>
      <c r="R516" s="82"/>
      <c r="S516" s="82"/>
      <c r="T516" s="82"/>
      <c r="U516" s="82"/>
    </row>
    <row r="517" spans="1:21" ht="27.6">
      <c r="A517" s="169" t="s">
        <v>3343</v>
      </c>
      <c r="B517" s="170" t="s">
        <v>189</v>
      </c>
      <c r="C517" s="292">
        <v>89367</v>
      </c>
      <c r="D517" s="295" t="s">
        <v>4260</v>
      </c>
      <c r="E517" s="296" t="s">
        <v>3487</v>
      </c>
      <c r="F517" s="398">
        <v>13</v>
      </c>
      <c r="G517" s="306">
        <v>6.6499999999999995</v>
      </c>
      <c r="H517" s="209">
        <v>6.88</v>
      </c>
      <c r="I517" s="174">
        <v>13.53</v>
      </c>
      <c r="J517" s="175">
        <v>0.22226164190779008</v>
      </c>
      <c r="K517" s="176">
        <v>16.54</v>
      </c>
      <c r="L517" s="177">
        <v>215.02</v>
      </c>
      <c r="M517" s="82"/>
      <c r="N517" s="82"/>
      <c r="O517" s="82"/>
      <c r="P517" s="82"/>
      <c r="Q517" s="82"/>
      <c r="R517" s="82"/>
      <c r="S517" s="82"/>
      <c r="T517" s="82"/>
      <c r="U517" s="82"/>
    </row>
    <row r="518" spans="1:21" ht="27.6">
      <c r="A518" s="169" t="s">
        <v>3344</v>
      </c>
      <c r="B518" s="170" t="s">
        <v>189</v>
      </c>
      <c r="C518" s="292">
        <v>89497</v>
      </c>
      <c r="D518" s="295" t="s">
        <v>4275</v>
      </c>
      <c r="E518" s="296" t="s">
        <v>3487</v>
      </c>
      <c r="F518" s="398">
        <v>11</v>
      </c>
      <c r="G518" s="304">
        <v>9.84</v>
      </c>
      <c r="H518" s="173">
        <v>3.4</v>
      </c>
      <c r="I518" s="174">
        <v>13.24</v>
      </c>
      <c r="J518" s="175">
        <v>0.22226164190779008</v>
      </c>
      <c r="K518" s="176">
        <v>16.18</v>
      </c>
      <c r="L518" s="177">
        <v>177.98</v>
      </c>
      <c r="M518" s="82"/>
      <c r="N518" s="82"/>
      <c r="O518" s="82"/>
      <c r="P518" s="82"/>
      <c r="Q518" s="82"/>
      <c r="R518" s="82"/>
      <c r="S518" s="82"/>
      <c r="T518" s="82"/>
      <c r="U518" s="82"/>
    </row>
    <row r="519" spans="1:21" ht="27.6">
      <c r="A519" s="169" t="s">
        <v>3345</v>
      </c>
      <c r="B519" s="170" t="s">
        <v>189</v>
      </c>
      <c r="C519" s="292">
        <v>89501</v>
      </c>
      <c r="D519" s="295" t="s">
        <v>4277</v>
      </c>
      <c r="E519" s="296" t="s">
        <v>3487</v>
      </c>
      <c r="F519" s="398">
        <v>1</v>
      </c>
      <c r="G519" s="304">
        <v>11.77</v>
      </c>
      <c r="H519" s="173">
        <v>4.12</v>
      </c>
      <c r="I519" s="174">
        <v>15.89</v>
      </c>
      <c r="J519" s="175">
        <v>0.22226164190779008</v>
      </c>
      <c r="K519" s="176">
        <v>19.420000000000002</v>
      </c>
      <c r="L519" s="177">
        <v>19.420000000000002</v>
      </c>
      <c r="M519" s="82"/>
      <c r="N519" s="82"/>
      <c r="O519" s="82"/>
      <c r="P519" s="82"/>
      <c r="Q519" s="82"/>
      <c r="R519" s="82"/>
      <c r="S519" s="82"/>
      <c r="T519" s="82"/>
      <c r="U519" s="82"/>
    </row>
    <row r="520" spans="1:21" ht="27.6">
      <c r="A520" s="169" t="s">
        <v>3346</v>
      </c>
      <c r="B520" s="170" t="s">
        <v>189</v>
      </c>
      <c r="C520" s="292">
        <v>89505</v>
      </c>
      <c r="D520" s="295" t="s">
        <v>4279</v>
      </c>
      <c r="E520" s="296" t="s">
        <v>3487</v>
      </c>
      <c r="F520" s="398">
        <v>3</v>
      </c>
      <c r="G520" s="304">
        <v>37.120000000000005</v>
      </c>
      <c r="H520" s="173">
        <v>4.87</v>
      </c>
      <c r="I520" s="174">
        <v>41.99</v>
      </c>
      <c r="J520" s="175">
        <v>0.22226164190779008</v>
      </c>
      <c r="K520" s="176">
        <v>51.32</v>
      </c>
      <c r="L520" s="177">
        <v>153.96</v>
      </c>
      <c r="M520" s="82"/>
      <c r="N520" s="82"/>
      <c r="O520" s="82"/>
      <c r="P520" s="82"/>
      <c r="Q520" s="82"/>
      <c r="R520" s="82"/>
      <c r="S520" s="82"/>
      <c r="T520" s="82"/>
      <c r="U520" s="82"/>
    </row>
    <row r="521" spans="1:21" ht="27.6">
      <c r="A521" s="169" t="s">
        <v>3347</v>
      </c>
      <c r="B521" s="206" t="s">
        <v>193</v>
      </c>
      <c r="C521" s="292" t="s">
        <v>1820</v>
      </c>
      <c r="D521" s="290" t="s">
        <v>4797</v>
      </c>
      <c r="E521" s="291" t="s">
        <v>3487</v>
      </c>
      <c r="F521" s="398">
        <v>30</v>
      </c>
      <c r="G521" s="304">
        <v>9.07</v>
      </c>
      <c r="H521" s="173">
        <v>5.74</v>
      </c>
      <c r="I521" s="174">
        <v>14.81</v>
      </c>
      <c r="J521" s="175">
        <v>0.22226164190779008</v>
      </c>
      <c r="K521" s="176">
        <v>18.100000000000001</v>
      </c>
      <c r="L521" s="177">
        <v>543</v>
      </c>
      <c r="M521" s="82"/>
      <c r="N521" s="82"/>
      <c r="O521" s="82"/>
      <c r="P521" s="82"/>
      <c r="Q521" s="82"/>
      <c r="R521" s="82"/>
      <c r="S521" s="82"/>
      <c r="T521" s="82"/>
      <c r="U521" s="82"/>
    </row>
    <row r="522" spans="1:21" ht="41.4">
      <c r="A522" s="169" t="s">
        <v>3348</v>
      </c>
      <c r="B522" s="170" t="s">
        <v>189</v>
      </c>
      <c r="C522" s="292">
        <v>89366</v>
      </c>
      <c r="D522" s="295" t="s">
        <v>4259</v>
      </c>
      <c r="E522" s="296" t="s">
        <v>3487</v>
      </c>
      <c r="F522" s="398">
        <v>2</v>
      </c>
      <c r="G522" s="306">
        <v>12.37</v>
      </c>
      <c r="H522" s="209">
        <v>5.74</v>
      </c>
      <c r="I522" s="174">
        <v>18.11</v>
      </c>
      <c r="J522" s="175">
        <v>0.22226164190779008</v>
      </c>
      <c r="K522" s="176">
        <v>22.14</v>
      </c>
      <c r="L522" s="177">
        <v>44.28</v>
      </c>
      <c r="M522" s="82"/>
      <c r="N522" s="82"/>
      <c r="O522" s="82"/>
      <c r="P522" s="82"/>
      <c r="Q522" s="82"/>
      <c r="R522" s="82"/>
      <c r="S522" s="82"/>
      <c r="T522" s="82"/>
      <c r="U522" s="82"/>
    </row>
    <row r="523" spans="1:21" ht="27.6">
      <c r="A523" s="169" t="s">
        <v>3349</v>
      </c>
      <c r="B523" s="170" t="s">
        <v>189</v>
      </c>
      <c r="C523" s="292">
        <v>89498</v>
      </c>
      <c r="D523" s="295" t="s">
        <v>4276</v>
      </c>
      <c r="E523" s="296" t="s">
        <v>3487</v>
      </c>
      <c r="F523" s="398">
        <v>1</v>
      </c>
      <c r="G523" s="304">
        <v>11.09</v>
      </c>
      <c r="H523" s="173">
        <v>3.4</v>
      </c>
      <c r="I523" s="174">
        <v>14.49</v>
      </c>
      <c r="J523" s="175">
        <v>0.22226164190779008</v>
      </c>
      <c r="K523" s="176">
        <v>17.71</v>
      </c>
      <c r="L523" s="177">
        <v>17.71</v>
      </c>
      <c r="M523" s="82"/>
      <c r="N523" s="82"/>
      <c r="O523" s="82"/>
      <c r="P523" s="82"/>
      <c r="Q523" s="82"/>
      <c r="R523" s="82"/>
      <c r="S523" s="82"/>
      <c r="T523" s="82"/>
      <c r="U523" s="82"/>
    </row>
    <row r="524" spans="1:21" ht="27.6">
      <c r="A524" s="169" t="s">
        <v>3350</v>
      </c>
      <c r="B524" s="170" t="s">
        <v>189</v>
      </c>
      <c r="C524" s="292">
        <v>89393</v>
      </c>
      <c r="D524" s="295" t="s">
        <v>4263</v>
      </c>
      <c r="E524" s="296" t="s">
        <v>3487</v>
      </c>
      <c r="F524" s="398">
        <v>3</v>
      </c>
      <c r="G524" s="306">
        <v>4.84</v>
      </c>
      <c r="H524" s="209">
        <v>6.6</v>
      </c>
      <c r="I524" s="174">
        <v>11.44</v>
      </c>
      <c r="J524" s="175">
        <v>0.22226164190779008</v>
      </c>
      <c r="K524" s="176">
        <v>13.98</v>
      </c>
      <c r="L524" s="177">
        <v>41.94</v>
      </c>
      <c r="M524" s="82"/>
      <c r="N524" s="82"/>
      <c r="O524" s="82"/>
      <c r="P524" s="82"/>
      <c r="Q524" s="82"/>
      <c r="R524" s="82"/>
      <c r="S524" s="82"/>
      <c r="T524" s="82"/>
      <c r="U524" s="82"/>
    </row>
    <row r="525" spans="1:21" ht="27.6">
      <c r="A525" s="169" t="s">
        <v>3351</v>
      </c>
      <c r="B525" s="170" t="s">
        <v>189</v>
      </c>
      <c r="C525" s="292">
        <v>89395</v>
      </c>
      <c r="D525" s="295" t="s">
        <v>4264</v>
      </c>
      <c r="E525" s="296" t="s">
        <v>3487</v>
      </c>
      <c r="F525" s="398">
        <v>3</v>
      </c>
      <c r="G525" s="306">
        <v>5.9700000000000006</v>
      </c>
      <c r="H525" s="209">
        <v>7.68</v>
      </c>
      <c r="I525" s="174">
        <v>13.65</v>
      </c>
      <c r="J525" s="175">
        <v>0.22226164190779008</v>
      </c>
      <c r="K525" s="176">
        <v>16.68</v>
      </c>
      <c r="L525" s="177">
        <v>50.04</v>
      </c>
      <c r="M525" s="82"/>
      <c r="N525" s="82"/>
      <c r="O525" s="82"/>
      <c r="P525" s="82"/>
      <c r="Q525" s="82"/>
      <c r="R525" s="82"/>
      <c r="S525" s="82"/>
      <c r="T525" s="82"/>
      <c r="U525" s="82"/>
    </row>
    <row r="526" spans="1:21" ht="27.6">
      <c r="A526" s="169" t="s">
        <v>3352</v>
      </c>
      <c r="B526" s="170" t="s">
        <v>189</v>
      </c>
      <c r="C526" s="292">
        <v>89628</v>
      </c>
      <c r="D526" s="290" t="s">
        <v>4292</v>
      </c>
      <c r="E526" s="291" t="s">
        <v>3487</v>
      </c>
      <c r="F526" s="398">
        <v>1</v>
      </c>
      <c r="G526" s="304">
        <v>47.11</v>
      </c>
      <c r="H526" s="173">
        <v>6.49</v>
      </c>
      <c r="I526" s="174">
        <v>53.6</v>
      </c>
      <c r="J526" s="175">
        <v>0.22226164190779008</v>
      </c>
      <c r="K526" s="176">
        <v>65.510000000000005</v>
      </c>
      <c r="L526" s="177">
        <v>65.510000000000005</v>
      </c>
      <c r="M526" s="82"/>
      <c r="N526" s="82"/>
      <c r="O526" s="82"/>
      <c r="P526" s="82"/>
      <c r="Q526" s="82"/>
      <c r="R526" s="82"/>
      <c r="S526" s="82"/>
      <c r="T526" s="82"/>
      <c r="U526" s="82"/>
    </row>
    <row r="527" spans="1:21" ht="27.6">
      <c r="A527" s="169" t="s">
        <v>3353</v>
      </c>
      <c r="B527" s="170" t="s">
        <v>189</v>
      </c>
      <c r="C527" s="292">
        <v>89442</v>
      </c>
      <c r="D527" s="295" t="s">
        <v>4267</v>
      </c>
      <c r="E527" s="296" t="s">
        <v>3487</v>
      </c>
      <c r="F527" s="398">
        <v>12</v>
      </c>
      <c r="G527" s="304">
        <v>7.5400000000000009</v>
      </c>
      <c r="H527" s="173">
        <v>4.5999999999999996</v>
      </c>
      <c r="I527" s="174">
        <v>12.14</v>
      </c>
      <c r="J527" s="175">
        <v>0.22226164190779008</v>
      </c>
      <c r="K527" s="176">
        <v>14.84</v>
      </c>
      <c r="L527" s="177">
        <v>178.08</v>
      </c>
      <c r="M527" s="82"/>
      <c r="N527" s="82"/>
      <c r="O527" s="82"/>
      <c r="P527" s="82"/>
      <c r="Q527" s="82"/>
      <c r="R527" s="82"/>
      <c r="S527" s="82"/>
      <c r="T527" s="82"/>
      <c r="U527" s="82"/>
    </row>
    <row r="528" spans="1:21" ht="27.6">
      <c r="A528" s="169" t="s">
        <v>3354</v>
      </c>
      <c r="B528" s="170" t="s">
        <v>189</v>
      </c>
      <c r="C528" s="292">
        <v>89445</v>
      </c>
      <c r="D528" s="295" t="s">
        <v>4268</v>
      </c>
      <c r="E528" s="296" t="s">
        <v>3487</v>
      </c>
      <c r="F528" s="398">
        <v>3</v>
      </c>
      <c r="G528" s="304">
        <v>12.170000000000002</v>
      </c>
      <c r="H528" s="173">
        <v>5.47</v>
      </c>
      <c r="I528" s="174">
        <v>17.64</v>
      </c>
      <c r="J528" s="175">
        <v>0.22226164190779008</v>
      </c>
      <c r="K528" s="176">
        <v>21.56</v>
      </c>
      <c r="L528" s="177">
        <v>64.680000000000007</v>
      </c>
      <c r="M528" s="82"/>
      <c r="N528" s="82"/>
      <c r="O528" s="82"/>
      <c r="P528" s="82"/>
      <c r="Q528" s="82"/>
      <c r="R528" s="82"/>
      <c r="S528" s="82"/>
      <c r="T528" s="82"/>
      <c r="U528" s="82"/>
    </row>
    <row r="529" spans="1:21" ht="27.6">
      <c r="A529" s="169" t="s">
        <v>3355</v>
      </c>
      <c r="B529" s="170" t="s">
        <v>189</v>
      </c>
      <c r="C529" s="292">
        <v>89627</v>
      </c>
      <c r="D529" s="290" t="s">
        <v>4291</v>
      </c>
      <c r="E529" s="291" t="s">
        <v>3487</v>
      </c>
      <c r="F529" s="398">
        <v>2</v>
      </c>
      <c r="G529" s="304">
        <v>18.04</v>
      </c>
      <c r="H529" s="173">
        <v>5.5</v>
      </c>
      <c r="I529" s="174">
        <v>23.54</v>
      </c>
      <c r="J529" s="175">
        <v>0.22226164190779008</v>
      </c>
      <c r="K529" s="176">
        <v>28.77</v>
      </c>
      <c r="L529" s="177">
        <v>57.54</v>
      </c>
      <c r="M529" s="82"/>
      <c r="N529" s="82"/>
      <c r="O529" s="82"/>
      <c r="P529" s="82"/>
      <c r="Q529" s="82"/>
      <c r="R529" s="82"/>
      <c r="S529" s="82"/>
      <c r="T529" s="82"/>
      <c r="U529" s="82"/>
    </row>
    <row r="530" spans="1:21" ht="27.6">
      <c r="A530" s="169" t="s">
        <v>3356</v>
      </c>
      <c r="B530" s="206" t="s">
        <v>193</v>
      </c>
      <c r="C530" s="292" t="s">
        <v>3357</v>
      </c>
      <c r="D530" s="290" t="s">
        <v>4834</v>
      </c>
      <c r="E530" s="291" t="s">
        <v>3487</v>
      </c>
      <c r="F530" s="398">
        <v>1</v>
      </c>
      <c r="G530" s="304">
        <v>25.25</v>
      </c>
      <c r="H530" s="173">
        <v>5.51</v>
      </c>
      <c r="I530" s="174">
        <v>30.759999999999998</v>
      </c>
      <c r="J530" s="175">
        <v>0.22226164190779008</v>
      </c>
      <c r="K530" s="176">
        <v>37.6</v>
      </c>
      <c r="L530" s="177">
        <v>37.6</v>
      </c>
      <c r="M530" s="82"/>
      <c r="N530" s="82"/>
      <c r="O530" s="82"/>
      <c r="P530" s="82"/>
      <c r="Q530" s="82"/>
      <c r="R530" s="82"/>
      <c r="S530" s="82"/>
      <c r="T530" s="82"/>
      <c r="U530" s="82"/>
    </row>
    <row r="531" spans="1:21" ht="27.6">
      <c r="A531" s="169" t="s">
        <v>3358</v>
      </c>
      <c r="B531" s="206" t="s">
        <v>193</v>
      </c>
      <c r="C531" s="292" t="s">
        <v>1832</v>
      </c>
      <c r="D531" s="290" t="s">
        <v>4798</v>
      </c>
      <c r="E531" s="291" t="s">
        <v>3487</v>
      </c>
      <c r="F531" s="398">
        <v>13</v>
      </c>
      <c r="G531" s="304">
        <v>2.56</v>
      </c>
      <c r="H531" s="173">
        <v>3.45</v>
      </c>
      <c r="I531" s="174">
        <v>6.01</v>
      </c>
      <c r="J531" s="175">
        <v>0.22226164190779008</v>
      </c>
      <c r="K531" s="176">
        <v>7.35</v>
      </c>
      <c r="L531" s="177">
        <v>95.55</v>
      </c>
      <c r="M531" s="82"/>
      <c r="N531" s="82"/>
      <c r="O531" s="82"/>
      <c r="P531" s="82"/>
      <c r="Q531" s="82"/>
      <c r="R531" s="82"/>
      <c r="S531" s="82"/>
      <c r="T531" s="82"/>
      <c r="U531" s="82"/>
    </row>
    <row r="532" spans="1:21" ht="27.6">
      <c r="A532" s="169" t="s">
        <v>3359</v>
      </c>
      <c r="B532" s="206" t="s">
        <v>193</v>
      </c>
      <c r="C532" s="292" t="s">
        <v>1834</v>
      </c>
      <c r="D532" s="290" t="s">
        <v>4801</v>
      </c>
      <c r="E532" s="291" t="s">
        <v>3487</v>
      </c>
      <c r="F532" s="400">
        <v>4</v>
      </c>
      <c r="G532" s="304">
        <v>3.37</v>
      </c>
      <c r="H532" s="173">
        <v>3.45</v>
      </c>
      <c r="I532" s="174">
        <v>6.82</v>
      </c>
      <c r="J532" s="175">
        <v>0.22226164190779008</v>
      </c>
      <c r="K532" s="176">
        <v>8.34</v>
      </c>
      <c r="L532" s="177">
        <v>33.36</v>
      </c>
      <c r="M532" s="82"/>
      <c r="N532" s="82"/>
      <c r="O532" s="82"/>
      <c r="P532" s="82"/>
      <c r="Q532" s="82"/>
      <c r="R532" s="82"/>
      <c r="S532" s="82"/>
      <c r="T532" s="82"/>
      <c r="U532" s="82"/>
    </row>
    <row r="533" spans="1:21">
      <c r="A533" s="269" t="s">
        <v>3360</v>
      </c>
      <c r="B533" s="270"/>
      <c r="C533" s="244"/>
      <c r="D533" s="198" t="s">
        <v>1841</v>
      </c>
      <c r="E533" s="245"/>
      <c r="F533" s="363"/>
      <c r="G533" s="262"/>
      <c r="H533" s="262"/>
      <c r="I533" s="229"/>
      <c r="J533" s="230"/>
      <c r="K533" s="231"/>
      <c r="L533" s="388"/>
      <c r="M533" s="82"/>
      <c r="N533" s="82"/>
      <c r="O533" s="82"/>
      <c r="P533" s="82"/>
      <c r="Q533" s="82"/>
      <c r="R533" s="82"/>
      <c r="S533" s="82"/>
      <c r="T533" s="82"/>
      <c r="U533" s="82"/>
    </row>
    <row r="534" spans="1:21" ht="27.6">
      <c r="A534" s="169" t="s">
        <v>3361</v>
      </c>
      <c r="B534" s="206" t="s">
        <v>189</v>
      </c>
      <c r="C534" s="294">
        <v>89986</v>
      </c>
      <c r="D534" s="295" t="s">
        <v>4323</v>
      </c>
      <c r="E534" s="296" t="s">
        <v>3487</v>
      </c>
      <c r="F534" s="396">
        <v>2</v>
      </c>
      <c r="G534" s="306">
        <v>68.36</v>
      </c>
      <c r="H534" s="306">
        <v>6.99</v>
      </c>
      <c r="I534" s="174">
        <v>75.349999999999994</v>
      </c>
      <c r="J534" s="175">
        <v>0.22226164190779008</v>
      </c>
      <c r="K534" s="176">
        <v>92.1</v>
      </c>
      <c r="L534" s="177">
        <v>184.2</v>
      </c>
      <c r="M534" s="82"/>
      <c r="N534" s="82"/>
      <c r="O534" s="82"/>
      <c r="P534" s="82"/>
      <c r="Q534" s="82"/>
      <c r="R534" s="82"/>
      <c r="S534" s="82"/>
      <c r="T534" s="82"/>
      <c r="U534" s="82"/>
    </row>
    <row r="535" spans="1:21" ht="27.6">
      <c r="A535" s="169" t="s">
        <v>3362</v>
      </c>
      <c r="B535" s="170" t="s">
        <v>189</v>
      </c>
      <c r="C535" s="292">
        <v>89987</v>
      </c>
      <c r="D535" s="290" t="s">
        <v>4324</v>
      </c>
      <c r="E535" s="291" t="s">
        <v>3487</v>
      </c>
      <c r="F535" s="398">
        <v>9</v>
      </c>
      <c r="G535" s="304">
        <v>77.350000000000009</v>
      </c>
      <c r="H535" s="304">
        <v>8.44</v>
      </c>
      <c r="I535" s="174">
        <v>85.79</v>
      </c>
      <c r="J535" s="175">
        <v>0.22226164190779008</v>
      </c>
      <c r="K535" s="176">
        <v>104.86</v>
      </c>
      <c r="L535" s="177">
        <v>943.74</v>
      </c>
      <c r="M535" s="82"/>
      <c r="N535" s="82"/>
      <c r="O535" s="82"/>
      <c r="P535" s="82"/>
      <c r="Q535" s="82"/>
      <c r="R535" s="82"/>
      <c r="S535" s="82"/>
      <c r="T535" s="82"/>
      <c r="U535" s="82"/>
    </row>
    <row r="536" spans="1:21" ht="27.6">
      <c r="A536" s="169" t="s">
        <v>3363</v>
      </c>
      <c r="B536" s="190" t="s">
        <v>189</v>
      </c>
      <c r="C536" s="293">
        <v>89984</v>
      </c>
      <c r="D536" s="302" t="s">
        <v>4322</v>
      </c>
      <c r="E536" s="307" t="s">
        <v>3487</v>
      </c>
      <c r="F536" s="400">
        <v>12</v>
      </c>
      <c r="G536" s="308">
        <v>70.300000000000011</v>
      </c>
      <c r="H536" s="308">
        <v>6.99</v>
      </c>
      <c r="I536" s="174">
        <v>77.290000000000006</v>
      </c>
      <c r="J536" s="175">
        <v>0.22226164190779008</v>
      </c>
      <c r="K536" s="176">
        <v>94.47</v>
      </c>
      <c r="L536" s="177">
        <v>1133.6400000000001</v>
      </c>
      <c r="M536" s="82"/>
      <c r="N536" s="82"/>
      <c r="O536" s="82"/>
      <c r="P536" s="82"/>
      <c r="Q536" s="82"/>
      <c r="R536" s="82"/>
      <c r="S536" s="82"/>
      <c r="T536" s="82"/>
      <c r="U536" s="82"/>
    </row>
    <row r="537" spans="1:21">
      <c r="A537" s="387" t="s">
        <v>104</v>
      </c>
      <c r="B537" s="195"/>
      <c r="C537" s="195"/>
      <c r="D537" s="181" t="s">
        <v>1854</v>
      </c>
      <c r="E537" s="263"/>
      <c r="F537" s="361"/>
      <c r="G537" s="362"/>
      <c r="H537" s="362"/>
      <c r="I537" s="240"/>
      <c r="J537" s="241"/>
      <c r="K537" s="242"/>
      <c r="L537" s="188">
        <v>12513.079999999998</v>
      </c>
      <c r="M537" s="82"/>
      <c r="N537" s="82"/>
      <c r="O537" s="82"/>
      <c r="P537" s="82"/>
      <c r="Q537" s="82"/>
      <c r="R537" s="82"/>
      <c r="S537" s="82"/>
      <c r="T537" s="82"/>
      <c r="U537" s="82"/>
    </row>
    <row r="538" spans="1:21">
      <c r="A538" s="269" t="s">
        <v>3364</v>
      </c>
      <c r="B538" s="270"/>
      <c r="C538" s="244"/>
      <c r="D538" s="198" t="s">
        <v>1915</v>
      </c>
      <c r="E538" s="245"/>
      <c r="F538" s="363"/>
      <c r="G538" s="262"/>
      <c r="H538" s="262"/>
      <c r="I538" s="229"/>
      <c r="J538" s="230"/>
      <c r="K538" s="231"/>
      <c r="L538" s="388"/>
      <c r="M538" s="82"/>
      <c r="N538" s="82"/>
      <c r="O538" s="82"/>
      <c r="P538" s="82"/>
      <c r="Q538" s="82"/>
      <c r="R538" s="82"/>
      <c r="S538" s="82"/>
      <c r="T538" s="82"/>
      <c r="U538" s="82"/>
    </row>
    <row r="539" spans="1:21" ht="27.6">
      <c r="A539" s="169" t="s">
        <v>3365</v>
      </c>
      <c r="B539" s="206" t="s">
        <v>189</v>
      </c>
      <c r="C539" s="294">
        <v>89355</v>
      </c>
      <c r="D539" s="295" t="s">
        <v>4253</v>
      </c>
      <c r="E539" s="296" t="s">
        <v>3556</v>
      </c>
      <c r="F539" s="396">
        <v>11</v>
      </c>
      <c r="G539" s="306">
        <v>7.9300000000000015</v>
      </c>
      <c r="H539" s="209">
        <v>12.24</v>
      </c>
      <c r="I539" s="174">
        <v>20.170000000000002</v>
      </c>
      <c r="J539" s="175">
        <v>0.22226164190779008</v>
      </c>
      <c r="K539" s="176">
        <v>24.65</v>
      </c>
      <c r="L539" s="177">
        <v>271.14999999999998</v>
      </c>
      <c r="M539" s="82"/>
      <c r="N539" s="82"/>
      <c r="O539" s="82"/>
      <c r="P539" s="82"/>
      <c r="Q539" s="82"/>
      <c r="R539" s="82"/>
      <c r="S539" s="82"/>
      <c r="T539" s="82"/>
      <c r="U539" s="82"/>
    </row>
    <row r="540" spans="1:21" ht="27.6">
      <c r="A540" s="169" t="s">
        <v>3366</v>
      </c>
      <c r="B540" s="170" t="s">
        <v>189</v>
      </c>
      <c r="C540" s="292">
        <v>89356</v>
      </c>
      <c r="D540" s="295" t="s">
        <v>4254</v>
      </c>
      <c r="E540" s="296" t="s">
        <v>3556</v>
      </c>
      <c r="F540" s="398">
        <v>42</v>
      </c>
      <c r="G540" s="306">
        <v>9.69</v>
      </c>
      <c r="H540" s="209">
        <v>14.15</v>
      </c>
      <c r="I540" s="174">
        <v>23.84</v>
      </c>
      <c r="J540" s="175">
        <v>0.22226164190779008</v>
      </c>
      <c r="K540" s="176">
        <v>29.14</v>
      </c>
      <c r="L540" s="177">
        <v>1223.8800000000001</v>
      </c>
      <c r="M540" s="82"/>
      <c r="N540" s="82"/>
      <c r="O540" s="82"/>
      <c r="P540" s="82"/>
      <c r="Q540" s="82"/>
      <c r="R540" s="82"/>
      <c r="S540" s="82"/>
      <c r="T540" s="82"/>
      <c r="U540" s="82"/>
    </row>
    <row r="541" spans="1:21" ht="27.6">
      <c r="A541" s="169" t="s">
        <v>3367</v>
      </c>
      <c r="B541" s="170" t="s">
        <v>189</v>
      </c>
      <c r="C541" s="292">
        <v>89357</v>
      </c>
      <c r="D541" s="295" t="s">
        <v>4255</v>
      </c>
      <c r="E541" s="296" t="s">
        <v>3556</v>
      </c>
      <c r="F541" s="398">
        <v>7</v>
      </c>
      <c r="G541" s="306">
        <v>16.889999999999997</v>
      </c>
      <c r="H541" s="209">
        <v>16.84</v>
      </c>
      <c r="I541" s="174">
        <v>33.729999999999997</v>
      </c>
      <c r="J541" s="175">
        <v>0.22226164190779008</v>
      </c>
      <c r="K541" s="176">
        <v>41.23</v>
      </c>
      <c r="L541" s="177">
        <v>288.61</v>
      </c>
      <c r="M541" s="82"/>
      <c r="N541" s="82"/>
      <c r="O541" s="82"/>
      <c r="P541" s="82"/>
      <c r="Q541" s="82"/>
      <c r="R541" s="82"/>
      <c r="S541" s="82"/>
      <c r="T541" s="82"/>
      <c r="U541" s="82"/>
    </row>
    <row r="542" spans="1:21" ht="27.6">
      <c r="A542" s="169" t="s">
        <v>3368</v>
      </c>
      <c r="B542" s="170" t="s">
        <v>189</v>
      </c>
      <c r="C542" s="292">
        <v>89448</v>
      </c>
      <c r="D542" s="295" t="s">
        <v>4269</v>
      </c>
      <c r="E542" s="296" t="s">
        <v>3556</v>
      </c>
      <c r="F542" s="398">
        <v>32</v>
      </c>
      <c r="G542" s="304">
        <v>16.740000000000002</v>
      </c>
      <c r="H542" s="173">
        <v>0.9</v>
      </c>
      <c r="I542" s="174">
        <v>17.64</v>
      </c>
      <c r="J542" s="175">
        <v>0.22226164190779008</v>
      </c>
      <c r="K542" s="176">
        <v>21.56</v>
      </c>
      <c r="L542" s="177">
        <v>689.92</v>
      </c>
      <c r="M542" s="82"/>
      <c r="N542" s="82"/>
      <c r="O542" s="82"/>
      <c r="P542" s="82"/>
      <c r="Q542" s="82"/>
      <c r="R542" s="82"/>
      <c r="S542" s="82"/>
      <c r="T542" s="82"/>
      <c r="U542" s="82"/>
    </row>
    <row r="543" spans="1:21" ht="27.6">
      <c r="A543" s="169" t="s">
        <v>3369</v>
      </c>
      <c r="B543" s="170" t="s">
        <v>189</v>
      </c>
      <c r="C543" s="292">
        <v>89449</v>
      </c>
      <c r="D543" s="295" t="s">
        <v>4270</v>
      </c>
      <c r="E543" s="296" t="s">
        <v>3556</v>
      </c>
      <c r="F543" s="398">
        <v>132</v>
      </c>
      <c r="G543" s="304">
        <v>19.2</v>
      </c>
      <c r="H543" s="173">
        <v>1.0900000000000001</v>
      </c>
      <c r="I543" s="174">
        <v>20.29</v>
      </c>
      <c r="J543" s="175">
        <v>0.22226164190779008</v>
      </c>
      <c r="K543" s="176">
        <v>24.8</v>
      </c>
      <c r="L543" s="177">
        <v>3273.6</v>
      </c>
      <c r="M543" s="82"/>
      <c r="N543" s="82"/>
      <c r="O543" s="82"/>
      <c r="P543" s="82"/>
      <c r="Q543" s="82"/>
      <c r="R543" s="82"/>
      <c r="S543" s="82"/>
      <c r="T543" s="82"/>
      <c r="U543" s="82"/>
    </row>
    <row r="544" spans="1:21" ht="27.6">
      <c r="A544" s="169" t="s">
        <v>3370</v>
      </c>
      <c r="B544" s="170" t="s">
        <v>189</v>
      </c>
      <c r="C544" s="292">
        <v>89358</v>
      </c>
      <c r="D544" s="295" t="s">
        <v>4256</v>
      </c>
      <c r="E544" s="296" t="s">
        <v>3487</v>
      </c>
      <c r="F544" s="398">
        <v>6</v>
      </c>
      <c r="G544" s="306">
        <v>3.2500000000000009</v>
      </c>
      <c r="H544" s="209">
        <v>4.96</v>
      </c>
      <c r="I544" s="174">
        <v>8.2100000000000009</v>
      </c>
      <c r="J544" s="175">
        <v>0.22226164190779008</v>
      </c>
      <c r="K544" s="176">
        <v>10.029999999999999</v>
      </c>
      <c r="L544" s="177">
        <v>60.18</v>
      </c>
      <c r="M544" s="82"/>
      <c r="N544" s="82"/>
      <c r="O544" s="82"/>
      <c r="P544" s="82"/>
      <c r="Q544" s="82"/>
      <c r="R544" s="82"/>
      <c r="S544" s="82"/>
      <c r="T544" s="82"/>
      <c r="U544" s="82"/>
    </row>
    <row r="545" spans="1:21" ht="27.6">
      <c r="A545" s="169" t="s">
        <v>3371</v>
      </c>
      <c r="B545" s="170" t="s">
        <v>189</v>
      </c>
      <c r="C545" s="292">
        <v>89362</v>
      </c>
      <c r="D545" s="295" t="s">
        <v>4258</v>
      </c>
      <c r="E545" s="296" t="s">
        <v>3487</v>
      </c>
      <c r="F545" s="398">
        <v>3</v>
      </c>
      <c r="G545" s="306">
        <v>4.0199999999999996</v>
      </c>
      <c r="H545" s="209">
        <v>5.77</v>
      </c>
      <c r="I545" s="174">
        <v>9.7899999999999991</v>
      </c>
      <c r="J545" s="175">
        <v>0.22226164190779008</v>
      </c>
      <c r="K545" s="176">
        <v>11.97</v>
      </c>
      <c r="L545" s="177">
        <v>35.909999999999997</v>
      </c>
      <c r="M545" s="82"/>
      <c r="N545" s="82"/>
      <c r="O545" s="82"/>
      <c r="P545" s="82"/>
      <c r="Q545" s="82"/>
      <c r="R545" s="82"/>
      <c r="S545" s="82"/>
      <c r="T545" s="82"/>
      <c r="U545" s="82"/>
    </row>
    <row r="546" spans="1:21" ht="27.6">
      <c r="A546" s="169" t="s">
        <v>3372</v>
      </c>
      <c r="B546" s="170" t="s">
        <v>189</v>
      </c>
      <c r="C546" s="292">
        <v>89367</v>
      </c>
      <c r="D546" s="295" t="s">
        <v>4260</v>
      </c>
      <c r="E546" s="296" t="s">
        <v>3487</v>
      </c>
      <c r="F546" s="398">
        <v>4</v>
      </c>
      <c r="G546" s="306">
        <v>6.6499999999999995</v>
      </c>
      <c r="H546" s="209">
        <v>6.88</v>
      </c>
      <c r="I546" s="174">
        <v>13.53</v>
      </c>
      <c r="J546" s="175">
        <v>0.22226164190779008</v>
      </c>
      <c r="K546" s="176">
        <v>16.54</v>
      </c>
      <c r="L546" s="177">
        <v>66.16</v>
      </c>
      <c r="M546" s="82"/>
      <c r="N546" s="82"/>
      <c r="O546" s="82"/>
      <c r="P546" s="82"/>
      <c r="Q546" s="82"/>
      <c r="R546" s="82"/>
      <c r="S546" s="82"/>
      <c r="T546" s="82"/>
      <c r="U546" s="82"/>
    </row>
    <row r="547" spans="1:21" ht="27.6">
      <c r="A547" s="169" t="s">
        <v>3373</v>
      </c>
      <c r="B547" s="170" t="s">
        <v>189</v>
      </c>
      <c r="C547" s="292">
        <v>89497</v>
      </c>
      <c r="D547" s="295" t="s">
        <v>4275</v>
      </c>
      <c r="E547" s="296" t="s">
        <v>3487</v>
      </c>
      <c r="F547" s="398">
        <v>7</v>
      </c>
      <c r="G547" s="304">
        <v>9.84</v>
      </c>
      <c r="H547" s="173">
        <v>3.4</v>
      </c>
      <c r="I547" s="174">
        <v>13.24</v>
      </c>
      <c r="J547" s="175">
        <v>0.22226164190779008</v>
      </c>
      <c r="K547" s="176">
        <v>16.18</v>
      </c>
      <c r="L547" s="177">
        <v>113.26</v>
      </c>
      <c r="M547" s="82"/>
      <c r="N547" s="82"/>
      <c r="O547" s="82"/>
      <c r="P547" s="82"/>
      <c r="Q547" s="82"/>
      <c r="R547" s="82"/>
      <c r="S547" s="82"/>
      <c r="T547" s="82"/>
      <c r="U547" s="82"/>
    </row>
    <row r="548" spans="1:21" ht="27.6">
      <c r="A548" s="169" t="s">
        <v>3374</v>
      </c>
      <c r="B548" s="170" t="s">
        <v>189</v>
      </c>
      <c r="C548" s="292">
        <v>89501</v>
      </c>
      <c r="D548" s="295" t="s">
        <v>4277</v>
      </c>
      <c r="E548" s="296" t="s">
        <v>3487</v>
      </c>
      <c r="F548" s="398">
        <v>23</v>
      </c>
      <c r="G548" s="304">
        <v>11.77</v>
      </c>
      <c r="H548" s="173">
        <v>4.12</v>
      </c>
      <c r="I548" s="174">
        <v>15.89</v>
      </c>
      <c r="J548" s="175">
        <v>0.22226164190779008</v>
      </c>
      <c r="K548" s="176">
        <v>19.420000000000002</v>
      </c>
      <c r="L548" s="177">
        <v>446.66</v>
      </c>
      <c r="M548" s="82"/>
      <c r="N548" s="82"/>
      <c r="O548" s="82"/>
      <c r="P548" s="82"/>
      <c r="Q548" s="82"/>
      <c r="R548" s="82"/>
      <c r="S548" s="82"/>
      <c r="T548" s="82"/>
      <c r="U548" s="82"/>
    </row>
    <row r="549" spans="1:21" ht="27.6">
      <c r="A549" s="169" t="s">
        <v>3375</v>
      </c>
      <c r="B549" s="170" t="s">
        <v>189</v>
      </c>
      <c r="C549" s="292">
        <v>89393</v>
      </c>
      <c r="D549" s="295" t="s">
        <v>4263</v>
      </c>
      <c r="E549" s="296" t="s">
        <v>3487</v>
      </c>
      <c r="F549" s="398">
        <v>1</v>
      </c>
      <c r="G549" s="306">
        <v>4.84</v>
      </c>
      <c r="H549" s="209">
        <v>6.6</v>
      </c>
      <c r="I549" s="174">
        <v>11.44</v>
      </c>
      <c r="J549" s="175">
        <v>0.22226164190779008</v>
      </c>
      <c r="K549" s="176">
        <v>13.98</v>
      </c>
      <c r="L549" s="177">
        <v>13.98</v>
      </c>
      <c r="M549" s="82"/>
      <c r="N549" s="82"/>
      <c r="O549" s="82"/>
      <c r="P549" s="82"/>
      <c r="Q549" s="82"/>
      <c r="R549" s="82"/>
      <c r="S549" s="82"/>
      <c r="T549" s="82"/>
      <c r="U549" s="82"/>
    </row>
    <row r="550" spans="1:21" ht="27.6">
      <c r="A550" s="169" t="s">
        <v>3376</v>
      </c>
      <c r="B550" s="170" t="s">
        <v>189</v>
      </c>
      <c r="C550" s="292">
        <v>89623</v>
      </c>
      <c r="D550" s="290" t="s">
        <v>4287</v>
      </c>
      <c r="E550" s="291" t="s">
        <v>3487</v>
      </c>
      <c r="F550" s="398">
        <v>1</v>
      </c>
      <c r="G550" s="304">
        <v>16.220000000000002</v>
      </c>
      <c r="H550" s="173">
        <v>4.54</v>
      </c>
      <c r="I550" s="174">
        <v>20.76</v>
      </c>
      <c r="J550" s="175">
        <v>0.22226164190779008</v>
      </c>
      <c r="K550" s="176">
        <v>25.37</v>
      </c>
      <c r="L550" s="177">
        <v>25.37</v>
      </c>
      <c r="M550" s="82"/>
      <c r="N550" s="82"/>
      <c r="O550" s="82"/>
      <c r="P550" s="82"/>
      <c r="Q550" s="82"/>
      <c r="R550" s="82"/>
      <c r="S550" s="82"/>
      <c r="T550" s="82"/>
      <c r="U550" s="82"/>
    </row>
    <row r="551" spans="1:21" ht="27.6">
      <c r="A551" s="169" t="s">
        <v>3377</v>
      </c>
      <c r="B551" s="170" t="s">
        <v>189</v>
      </c>
      <c r="C551" s="292">
        <v>89625</v>
      </c>
      <c r="D551" s="290" t="s">
        <v>4289</v>
      </c>
      <c r="E551" s="291" t="s">
        <v>3487</v>
      </c>
      <c r="F551" s="398">
        <v>4</v>
      </c>
      <c r="G551" s="304">
        <v>19.53</v>
      </c>
      <c r="H551" s="173">
        <v>5.5</v>
      </c>
      <c r="I551" s="174">
        <v>25.03</v>
      </c>
      <c r="J551" s="175">
        <v>0.22226164190779008</v>
      </c>
      <c r="K551" s="176">
        <v>30.59</v>
      </c>
      <c r="L551" s="177">
        <v>122.36</v>
      </c>
      <c r="M551" s="82"/>
      <c r="N551" s="82"/>
      <c r="O551" s="82"/>
      <c r="P551" s="82"/>
      <c r="Q551" s="82"/>
      <c r="R551" s="82"/>
      <c r="S551" s="82"/>
      <c r="T551" s="82"/>
      <c r="U551" s="82"/>
    </row>
    <row r="552" spans="1:21" ht="27.6">
      <c r="A552" s="169" t="s">
        <v>3378</v>
      </c>
      <c r="B552" s="170" t="s">
        <v>189</v>
      </c>
      <c r="C552" s="292">
        <v>89627</v>
      </c>
      <c r="D552" s="290" t="s">
        <v>4291</v>
      </c>
      <c r="E552" s="291" t="s">
        <v>3487</v>
      </c>
      <c r="F552" s="398">
        <v>1</v>
      </c>
      <c r="G552" s="304">
        <v>18.04</v>
      </c>
      <c r="H552" s="173">
        <v>5.5</v>
      </c>
      <c r="I552" s="174">
        <v>23.54</v>
      </c>
      <c r="J552" s="175">
        <v>0.22226164190779008</v>
      </c>
      <c r="K552" s="176">
        <v>28.77</v>
      </c>
      <c r="L552" s="177">
        <v>28.77</v>
      </c>
      <c r="M552" s="82"/>
      <c r="N552" s="82"/>
      <c r="O552" s="82"/>
      <c r="P552" s="82"/>
      <c r="Q552" s="82"/>
      <c r="R552" s="82"/>
      <c r="S552" s="82"/>
      <c r="T552" s="82"/>
      <c r="U552" s="82"/>
    </row>
    <row r="553" spans="1:21" ht="27.6">
      <c r="A553" s="169" t="s">
        <v>3379</v>
      </c>
      <c r="B553" s="170" t="s">
        <v>189</v>
      </c>
      <c r="C553" s="292">
        <v>89626</v>
      </c>
      <c r="D553" s="290" t="s">
        <v>4290</v>
      </c>
      <c r="E553" s="291" t="s">
        <v>3487</v>
      </c>
      <c r="F553" s="398">
        <v>7</v>
      </c>
      <c r="G553" s="304">
        <v>29.450000000000003</v>
      </c>
      <c r="H553" s="173">
        <v>5.5</v>
      </c>
      <c r="I553" s="174">
        <v>34.950000000000003</v>
      </c>
      <c r="J553" s="175">
        <v>0.22226164190779008</v>
      </c>
      <c r="K553" s="176">
        <v>42.72</v>
      </c>
      <c r="L553" s="177">
        <v>299.04000000000002</v>
      </c>
      <c r="M553" s="82"/>
      <c r="N553" s="82"/>
      <c r="O553" s="82"/>
      <c r="P553" s="82"/>
      <c r="Q553" s="82"/>
      <c r="R553" s="82"/>
      <c r="S553" s="82"/>
      <c r="T553" s="82"/>
      <c r="U553" s="82"/>
    </row>
    <row r="554" spans="1:21" ht="27.6">
      <c r="A554" s="169" t="s">
        <v>3380</v>
      </c>
      <c r="B554" s="206" t="s">
        <v>193</v>
      </c>
      <c r="C554" s="292" t="s">
        <v>1832</v>
      </c>
      <c r="D554" s="290" t="s">
        <v>4798</v>
      </c>
      <c r="E554" s="291" t="s">
        <v>3487</v>
      </c>
      <c r="F554" s="398">
        <v>2</v>
      </c>
      <c r="G554" s="304">
        <v>2.56</v>
      </c>
      <c r="H554" s="173">
        <v>3.45</v>
      </c>
      <c r="I554" s="174">
        <v>6.01</v>
      </c>
      <c r="J554" s="175">
        <v>0.22226164190779008</v>
      </c>
      <c r="K554" s="176">
        <v>7.35</v>
      </c>
      <c r="L554" s="177">
        <v>14.7</v>
      </c>
      <c r="M554" s="82"/>
      <c r="N554" s="82"/>
      <c r="O554" s="82"/>
      <c r="P554" s="82"/>
      <c r="Q554" s="82"/>
      <c r="R554" s="82"/>
      <c r="S554" s="82"/>
      <c r="T554" s="82"/>
      <c r="U554" s="82"/>
    </row>
    <row r="555" spans="1:21" ht="27.6">
      <c r="A555" s="169" t="s">
        <v>3381</v>
      </c>
      <c r="B555" s="206" t="s">
        <v>193</v>
      </c>
      <c r="C555" s="292" t="s">
        <v>1834</v>
      </c>
      <c r="D555" s="290" t="s">
        <v>4801</v>
      </c>
      <c r="E555" s="291" t="s">
        <v>3487</v>
      </c>
      <c r="F555" s="398">
        <v>1</v>
      </c>
      <c r="G555" s="304">
        <v>3.37</v>
      </c>
      <c r="H555" s="173">
        <v>3.45</v>
      </c>
      <c r="I555" s="174">
        <v>6.82</v>
      </c>
      <c r="J555" s="175">
        <v>0.22226164190779008</v>
      </c>
      <c r="K555" s="176">
        <v>8.34</v>
      </c>
      <c r="L555" s="177">
        <v>8.34</v>
      </c>
      <c r="M555" s="82"/>
      <c r="N555" s="82"/>
      <c r="O555" s="82"/>
      <c r="P555" s="82"/>
      <c r="Q555" s="82"/>
      <c r="R555" s="82"/>
      <c r="S555" s="82"/>
      <c r="T555" s="82"/>
      <c r="U555" s="82"/>
    </row>
    <row r="556" spans="1:21" ht="27.6">
      <c r="A556" s="169" t="s">
        <v>3382</v>
      </c>
      <c r="B556" s="206" t="s">
        <v>193</v>
      </c>
      <c r="C556" s="292" t="s">
        <v>1838</v>
      </c>
      <c r="D556" s="290" t="s">
        <v>4802</v>
      </c>
      <c r="E556" s="291" t="s">
        <v>3487</v>
      </c>
      <c r="F556" s="398">
        <v>9</v>
      </c>
      <c r="G556" s="304">
        <v>8.24</v>
      </c>
      <c r="H556" s="173">
        <v>6.51</v>
      </c>
      <c r="I556" s="174">
        <v>14.75</v>
      </c>
      <c r="J556" s="175">
        <v>0.22226164190779008</v>
      </c>
      <c r="K556" s="176">
        <v>18.03</v>
      </c>
      <c r="L556" s="177">
        <v>162.27000000000001</v>
      </c>
      <c r="M556" s="82"/>
      <c r="N556" s="82"/>
      <c r="O556" s="82"/>
      <c r="P556" s="82"/>
      <c r="Q556" s="82"/>
      <c r="R556" s="82"/>
      <c r="S556" s="82"/>
      <c r="T556" s="82"/>
      <c r="U556" s="82"/>
    </row>
    <row r="557" spans="1:21" ht="27.6">
      <c r="A557" s="169" t="s">
        <v>3383</v>
      </c>
      <c r="B557" s="170" t="s">
        <v>189</v>
      </c>
      <c r="C557" s="292">
        <v>89504</v>
      </c>
      <c r="D557" s="290" t="s">
        <v>4278</v>
      </c>
      <c r="E557" s="291" t="s">
        <v>3487</v>
      </c>
      <c r="F557" s="398">
        <v>1</v>
      </c>
      <c r="G557" s="304">
        <v>20.34</v>
      </c>
      <c r="H557" s="173">
        <v>4.12</v>
      </c>
      <c r="I557" s="174">
        <v>24.46</v>
      </c>
      <c r="J557" s="175">
        <v>0.22226164190779008</v>
      </c>
      <c r="K557" s="176">
        <v>29.9</v>
      </c>
      <c r="L557" s="177">
        <v>29.9</v>
      </c>
      <c r="M557" s="82"/>
      <c r="N557" s="82"/>
      <c r="O557" s="82"/>
      <c r="P557" s="82"/>
      <c r="Q557" s="82"/>
      <c r="R557" s="82"/>
      <c r="S557" s="82"/>
      <c r="T557" s="82"/>
      <c r="U557" s="82"/>
    </row>
    <row r="558" spans="1:21" ht="41.4">
      <c r="A558" s="169" t="s">
        <v>3384</v>
      </c>
      <c r="B558" s="170" t="s">
        <v>189</v>
      </c>
      <c r="C558" s="292">
        <v>89863</v>
      </c>
      <c r="D558" s="290" t="s">
        <v>4321</v>
      </c>
      <c r="E558" s="291" t="s">
        <v>3487</v>
      </c>
      <c r="F558" s="398">
        <v>1</v>
      </c>
      <c r="G558" s="304">
        <v>192.63</v>
      </c>
      <c r="H558" s="173">
        <v>16.82</v>
      </c>
      <c r="I558" s="174">
        <v>209.45</v>
      </c>
      <c r="J558" s="175">
        <v>0.22226164190779008</v>
      </c>
      <c r="K558" s="176">
        <v>256</v>
      </c>
      <c r="L558" s="177">
        <v>256</v>
      </c>
      <c r="M558" s="82"/>
      <c r="N558" s="82"/>
      <c r="O558" s="82"/>
      <c r="P558" s="82"/>
      <c r="Q558" s="82"/>
      <c r="R558" s="82"/>
      <c r="S558" s="82"/>
      <c r="T558" s="82"/>
      <c r="U558" s="82"/>
    </row>
    <row r="559" spans="1:21" ht="27.6">
      <c r="A559" s="169" t="s">
        <v>3385</v>
      </c>
      <c r="B559" s="206" t="s">
        <v>193</v>
      </c>
      <c r="C559" s="292" t="s">
        <v>1820</v>
      </c>
      <c r="D559" s="290" t="s">
        <v>4797</v>
      </c>
      <c r="E559" s="291" t="s">
        <v>3487</v>
      </c>
      <c r="F559" s="400">
        <v>2</v>
      </c>
      <c r="G559" s="304">
        <v>9.07</v>
      </c>
      <c r="H559" s="173">
        <v>5.74</v>
      </c>
      <c r="I559" s="174">
        <v>14.81</v>
      </c>
      <c r="J559" s="175">
        <v>0.22226164190779008</v>
      </c>
      <c r="K559" s="176">
        <v>18.100000000000001</v>
      </c>
      <c r="L559" s="177">
        <v>36.200000000000003</v>
      </c>
      <c r="M559" s="82"/>
      <c r="N559" s="82"/>
      <c r="O559" s="82"/>
      <c r="P559" s="82"/>
      <c r="Q559" s="82"/>
      <c r="R559" s="82"/>
      <c r="S559" s="82"/>
      <c r="T559" s="82"/>
      <c r="U559" s="82"/>
    </row>
    <row r="560" spans="1:21">
      <c r="A560" s="269" t="s">
        <v>3386</v>
      </c>
      <c r="B560" s="270"/>
      <c r="C560" s="244"/>
      <c r="D560" s="198" t="s">
        <v>3387</v>
      </c>
      <c r="E560" s="245"/>
      <c r="F560" s="363"/>
      <c r="G560" s="262"/>
      <c r="H560" s="262"/>
      <c r="I560" s="229"/>
      <c r="J560" s="230"/>
      <c r="K560" s="231"/>
      <c r="L560" s="388"/>
      <c r="M560" s="82"/>
      <c r="N560" s="82"/>
      <c r="O560" s="82"/>
      <c r="P560" s="82"/>
      <c r="Q560" s="82"/>
      <c r="R560" s="82"/>
      <c r="S560" s="82"/>
      <c r="T560" s="82"/>
      <c r="U560" s="82"/>
    </row>
    <row r="561" spans="1:21" ht="27.6">
      <c r="A561" s="169" t="s">
        <v>3388</v>
      </c>
      <c r="B561" s="206" t="s">
        <v>189</v>
      </c>
      <c r="C561" s="294">
        <v>89986</v>
      </c>
      <c r="D561" s="295" t="s">
        <v>4323</v>
      </c>
      <c r="E561" s="296" t="s">
        <v>3487</v>
      </c>
      <c r="F561" s="396">
        <v>1</v>
      </c>
      <c r="G561" s="306">
        <v>68.36</v>
      </c>
      <c r="H561" s="209">
        <v>6.99</v>
      </c>
      <c r="I561" s="174">
        <v>75.349999999999994</v>
      </c>
      <c r="J561" s="175">
        <v>0.22226164190779008</v>
      </c>
      <c r="K561" s="176">
        <v>92.1</v>
      </c>
      <c r="L561" s="177">
        <v>92.1</v>
      </c>
      <c r="M561" s="82"/>
      <c r="N561" s="82"/>
      <c r="O561" s="82"/>
      <c r="P561" s="82"/>
      <c r="Q561" s="82"/>
      <c r="R561" s="82"/>
      <c r="S561" s="82"/>
      <c r="T561" s="82"/>
      <c r="U561" s="82"/>
    </row>
    <row r="562" spans="1:21" ht="27.6">
      <c r="A562" s="169" t="s">
        <v>3389</v>
      </c>
      <c r="B562" s="170" t="s">
        <v>189</v>
      </c>
      <c r="C562" s="292">
        <v>94794</v>
      </c>
      <c r="D562" s="290" t="s">
        <v>4437</v>
      </c>
      <c r="E562" s="291" t="s">
        <v>3487</v>
      </c>
      <c r="F562" s="398">
        <v>6</v>
      </c>
      <c r="G562" s="304">
        <v>137.43</v>
      </c>
      <c r="H562" s="173">
        <v>14.31</v>
      </c>
      <c r="I562" s="174">
        <v>151.74</v>
      </c>
      <c r="J562" s="175">
        <v>0.22226164190779008</v>
      </c>
      <c r="K562" s="176">
        <v>185.47</v>
      </c>
      <c r="L562" s="177">
        <v>1112.82</v>
      </c>
      <c r="M562" s="82"/>
      <c r="N562" s="82"/>
      <c r="O562" s="82"/>
      <c r="P562" s="82"/>
      <c r="Q562" s="82"/>
      <c r="R562" s="82"/>
      <c r="S562" s="82"/>
      <c r="T562" s="82"/>
      <c r="U562" s="82"/>
    </row>
    <row r="563" spans="1:21" ht="27.6">
      <c r="A563" s="169" t="s">
        <v>3390</v>
      </c>
      <c r="B563" s="170" t="s">
        <v>484</v>
      </c>
      <c r="C563" s="292" t="s">
        <v>696</v>
      </c>
      <c r="D563" s="290" t="s">
        <v>4714</v>
      </c>
      <c r="E563" s="291" t="s">
        <v>4570</v>
      </c>
      <c r="F563" s="398">
        <v>12</v>
      </c>
      <c r="G563" s="304">
        <v>208.8</v>
      </c>
      <c r="H563" s="173">
        <v>29.11</v>
      </c>
      <c r="I563" s="174">
        <v>237.91000000000003</v>
      </c>
      <c r="J563" s="175">
        <v>0.22226164190779008</v>
      </c>
      <c r="K563" s="176">
        <v>290.79000000000002</v>
      </c>
      <c r="L563" s="177">
        <v>3489.48</v>
      </c>
      <c r="M563" s="82"/>
      <c r="N563" s="82"/>
      <c r="O563" s="82"/>
      <c r="P563" s="82"/>
      <c r="Q563" s="82"/>
      <c r="R563" s="82"/>
      <c r="S563" s="82"/>
      <c r="T563" s="82"/>
      <c r="U563" s="82"/>
    </row>
    <row r="564" spans="1:21" ht="27.6">
      <c r="A564" s="169" t="s">
        <v>3391</v>
      </c>
      <c r="B564" s="170" t="s">
        <v>189</v>
      </c>
      <c r="C564" s="292">
        <v>89353</v>
      </c>
      <c r="D564" s="295" t="s">
        <v>4252</v>
      </c>
      <c r="E564" s="296" t="s">
        <v>3487</v>
      </c>
      <c r="F564" s="398">
        <v>1</v>
      </c>
      <c r="G564" s="306">
        <v>32.049999999999997</v>
      </c>
      <c r="H564" s="209">
        <v>4.2</v>
      </c>
      <c r="I564" s="174">
        <v>36.25</v>
      </c>
      <c r="J564" s="175">
        <v>0.22226164190779008</v>
      </c>
      <c r="K564" s="176">
        <v>44.31</v>
      </c>
      <c r="L564" s="177">
        <v>44.31</v>
      </c>
      <c r="M564" s="82"/>
      <c r="N564" s="82"/>
      <c r="O564" s="82"/>
      <c r="P564" s="82"/>
      <c r="Q564" s="82"/>
      <c r="R564" s="82"/>
      <c r="S564" s="82"/>
      <c r="T564" s="82"/>
      <c r="U564" s="82"/>
    </row>
    <row r="565" spans="1:21" ht="27.6">
      <c r="A565" s="169" t="s">
        <v>3392</v>
      </c>
      <c r="B565" s="190" t="s">
        <v>189</v>
      </c>
      <c r="C565" s="293">
        <v>94496</v>
      </c>
      <c r="D565" s="302" t="s">
        <v>4431</v>
      </c>
      <c r="E565" s="307" t="s">
        <v>3487</v>
      </c>
      <c r="F565" s="400">
        <v>1</v>
      </c>
      <c r="G565" s="308">
        <v>68.41</v>
      </c>
      <c r="H565" s="194">
        <v>7.72</v>
      </c>
      <c r="I565" s="174">
        <v>76.13</v>
      </c>
      <c r="J565" s="175">
        <v>0.22226164190779008</v>
      </c>
      <c r="K565" s="176">
        <v>93.05</v>
      </c>
      <c r="L565" s="177">
        <v>93.05</v>
      </c>
      <c r="M565" s="82"/>
      <c r="N565" s="82"/>
      <c r="O565" s="82"/>
      <c r="P565" s="82"/>
      <c r="Q565" s="82"/>
      <c r="R565" s="82"/>
      <c r="S565" s="82"/>
      <c r="T565" s="82"/>
      <c r="U565" s="82"/>
    </row>
    <row r="566" spans="1:21">
      <c r="A566" s="269" t="s">
        <v>3393</v>
      </c>
      <c r="B566" s="270"/>
      <c r="C566" s="244"/>
      <c r="D566" s="198" t="s">
        <v>800</v>
      </c>
      <c r="E566" s="245"/>
      <c r="F566" s="363"/>
      <c r="G566" s="262"/>
      <c r="H566" s="262"/>
      <c r="I566" s="229"/>
      <c r="J566" s="230"/>
      <c r="K566" s="231"/>
      <c r="L566" s="388"/>
      <c r="M566" s="82"/>
      <c r="N566" s="82"/>
      <c r="O566" s="82"/>
      <c r="P566" s="82"/>
      <c r="Q566" s="82"/>
      <c r="R566" s="82"/>
      <c r="S566" s="82"/>
      <c r="T566" s="82"/>
      <c r="U566" s="82"/>
    </row>
    <row r="567" spans="1:21" ht="27.6">
      <c r="A567" s="169" t="s">
        <v>3394</v>
      </c>
      <c r="B567" s="235" t="s">
        <v>189</v>
      </c>
      <c r="C567" s="309">
        <v>102137</v>
      </c>
      <c r="D567" s="297" t="s">
        <v>4552</v>
      </c>
      <c r="E567" s="298" t="s">
        <v>3487</v>
      </c>
      <c r="F567" s="327">
        <v>2</v>
      </c>
      <c r="G567" s="214">
        <v>63.370000000000005</v>
      </c>
      <c r="H567" s="214">
        <v>24.61</v>
      </c>
      <c r="I567" s="174">
        <v>87.98</v>
      </c>
      <c r="J567" s="175">
        <v>0.22226164190779008</v>
      </c>
      <c r="K567" s="176">
        <v>107.53</v>
      </c>
      <c r="L567" s="177">
        <v>215.06</v>
      </c>
      <c r="M567" s="82"/>
      <c r="N567" s="82"/>
      <c r="O567" s="82"/>
      <c r="P567" s="82"/>
      <c r="Q567" s="82"/>
      <c r="R567" s="82"/>
      <c r="S567" s="82"/>
      <c r="T567" s="82"/>
      <c r="U567" s="82"/>
    </row>
    <row r="568" spans="1:21">
      <c r="A568" s="387" t="s">
        <v>105</v>
      </c>
      <c r="B568" s="195"/>
      <c r="C568" s="195"/>
      <c r="D568" s="181" t="s">
        <v>1913</v>
      </c>
      <c r="E568" s="263"/>
      <c r="F568" s="361"/>
      <c r="G568" s="362"/>
      <c r="H568" s="362"/>
      <c r="I568" s="240"/>
      <c r="J568" s="241"/>
      <c r="K568" s="242"/>
      <c r="L568" s="188">
        <v>18352.91</v>
      </c>
      <c r="M568" s="82"/>
      <c r="N568" s="82"/>
      <c r="O568" s="82"/>
      <c r="P568" s="82"/>
      <c r="Q568" s="82"/>
      <c r="R568" s="82"/>
      <c r="S568" s="82"/>
      <c r="T568" s="82"/>
      <c r="U568" s="82"/>
    </row>
    <row r="569" spans="1:21">
      <c r="A569" s="269" t="s">
        <v>3395</v>
      </c>
      <c r="B569" s="270"/>
      <c r="C569" s="244"/>
      <c r="D569" s="198" t="s">
        <v>1915</v>
      </c>
      <c r="E569" s="245"/>
      <c r="F569" s="363"/>
      <c r="G569" s="262"/>
      <c r="H569" s="262"/>
      <c r="I569" s="229"/>
      <c r="J569" s="230"/>
      <c r="K569" s="231"/>
      <c r="L569" s="388"/>
      <c r="M569" s="82"/>
      <c r="N569" s="82"/>
      <c r="O569" s="82"/>
      <c r="P569" s="82"/>
      <c r="Q569" s="82"/>
      <c r="R569" s="82"/>
      <c r="S569" s="82"/>
      <c r="T569" s="82"/>
      <c r="U569" s="82"/>
    </row>
    <row r="570" spans="1:21" ht="41.4">
      <c r="A570" s="169" t="s">
        <v>3396</v>
      </c>
      <c r="B570" s="206" t="s">
        <v>189</v>
      </c>
      <c r="C570" s="294">
        <v>89711</v>
      </c>
      <c r="D570" s="295" t="s">
        <v>4298</v>
      </c>
      <c r="E570" s="296" t="s">
        <v>3556</v>
      </c>
      <c r="F570" s="396">
        <v>46</v>
      </c>
      <c r="G570" s="306">
        <v>10.59</v>
      </c>
      <c r="H570" s="209">
        <v>11.5</v>
      </c>
      <c r="I570" s="174">
        <v>22.09</v>
      </c>
      <c r="J570" s="175">
        <v>0.22226164190779008</v>
      </c>
      <c r="K570" s="176">
        <v>27</v>
      </c>
      <c r="L570" s="177">
        <v>1242</v>
      </c>
      <c r="M570" s="82"/>
      <c r="N570" s="82"/>
      <c r="O570" s="82"/>
      <c r="P570" s="82"/>
      <c r="Q570" s="82"/>
      <c r="R570" s="82"/>
      <c r="S570" s="82"/>
      <c r="T570" s="82"/>
      <c r="U570" s="82"/>
    </row>
    <row r="571" spans="1:21" ht="41.4">
      <c r="A571" s="169" t="s">
        <v>3397</v>
      </c>
      <c r="B571" s="170" t="s">
        <v>189</v>
      </c>
      <c r="C571" s="292">
        <v>89712</v>
      </c>
      <c r="D571" s="290" t="s">
        <v>4299</v>
      </c>
      <c r="E571" s="291" t="s">
        <v>3556</v>
      </c>
      <c r="F571" s="398">
        <v>87</v>
      </c>
      <c r="G571" s="304">
        <v>18.63</v>
      </c>
      <c r="H571" s="173">
        <v>14.55</v>
      </c>
      <c r="I571" s="174">
        <v>33.18</v>
      </c>
      <c r="J571" s="175">
        <v>0.22226164190779008</v>
      </c>
      <c r="K571" s="176">
        <v>40.549999999999997</v>
      </c>
      <c r="L571" s="177">
        <v>3527.85</v>
      </c>
      <c r="M571" s="82"/>
      <c r="N571" s="82"/>
      <c r="O571" s="82"/>
      <c r="P571" s="82"/>
      <c r="Q571" s="82"/>
      <c r="R571" s="82"/>
      <c r="S571" s="82"/>
      <c r="T571" s="82"/>
      <c r="U571" s="82"/>
    </row>
    <row r="572" spans="1:21" ht="41.4">
      <c r="A572" s="169" t="s">
        <v>3398</v>
      </c>
      <c r="B572" s="170" t="s">
        <v>189</v>
      </c>
      <c r="C572" s="292">
        <v>89713</v>
      </c>
      <c r="D572" s="290" t="s">
        <v>4300</v>
      </c>
      <c r="E572" s="291" t="s">
        <v>3556</v>
      </c>
      <c r="F572" s="398">
        <v>19</v>
      </c>
      <c r="G572" s="304">
        <v>29.029999999999998</v>
      </c>
      <c r="H572" s="173">
        <v>21.45</v>
      </c>
      <c r="I572" s="174">
        <v>50.48</v>
      </c>
      <c r="J572" s="175">
        <v>0.22226164190779008</v>
      </c>
      <c r="K572" s="176">
        <v>61.7</v>
      </c>
      <c r="L572" s="177">
        <v>1172.3</v>
      </c>
      <c r="M572" s="82"/>
      <c r="N572" s="82"/>
      <c r="O572" s="82"/>
      <c r="P572" s="82"/>
      <c r="Q572" s="82"/>
      <c r="R572" s="82"/>
      <c r="S572" s="82"/>
      <c r="T572" s="82"/>
      <c r="U572" s="82"/>
    </row>
    <row r="573" spans="1:21" ht="41.4">
      <c r="A573" s="169" t="s">
        <v>3399</v>
      </c>
      <c r="B573" s="170" t="s">
        <v>189</v>
      </c>
      <c r="C573" s="292">
        <v>89714</v>
      </c>
      <c r="D573" s="290" t="s">
        <v>4301</v>
      </c>
      <c r="E573" s="291" t="s">
        <v>3556</v>
      </c>
      <c r="F573" s="398">
        <v>78</v>
      </c>
      <c r="G573" s="304">
        <v>36.14</v>
      </c>
      <c r="H573" s="173">
        <v>28.34</v>
      </c>
      <c r="I573" s="174">
        <v>64.48</v>
      </c>
      <c r="J573" s="175">
        <v>0.22226164190779008</v>
      </c>
      <c r="K573" s="176">
        <v>78.81</v>
      </c>
      <c r="L573" s="177">
        <v>6147.18</v>
      </c>
      <c r="M573" s="82"/>
      <c r="N573" s="82"/>
      <c r="O573" s="82"/>
      <c r="P573" s="82"/>
      <c r="Q573" s="82"/>
      <c r="R573" s="82"/>
      <c r="S573" s="82"/>
      <c r="T573" s="82"/>
      <c r="U573" s="82"/>
    </row>
    <row r="574" spans="1:21" ht="41.4">
      <c r="A574" s="169" t="s">
        <v>3400</v>
      </c>
      <c r="B574" s="170" t="s">
        <v>189</v>
      </c>
      <c r="C574" s="292">
        <v>89724</v>
      </c>
      <c r="D574" s="290" t="s">
        <v>4302</v>
      </c>
      <c r="E574" s="291" t="s">
        <v>3487</v>
      </c>
      <c r="F574" s="398">
        <v>21</v>
      </c>
      <c r="G574" s="304">
        <v>7.77</v>
      </c>
      <c r="H574" s="173">
        <v>3.82</v>
      </c>
      <c r="I574" s="174">
        <v>11.59</v>
      </c>
      <c r="J574" s="175">
        <v>0.22226164190779008</v>
      </c>
      <c r="K574" s="176">
        <v>14.17</v>
      </c>
      <c r="L574" s="177">
        <v>297.57</v>
      </c>
      <c r="M574" s="82"/>
      <c r="N574" s="82"/>
      <c r="O574" s="82"/>
      <c r="P574" s="82"/>
      <c r="Q574" s="82"/>
      <c r="R574" s="82"/>
      <c r="S574" s="82"/>
      <c r="T574" s="82"/>
      <c r="U574" s="82"/>
    </row>
    <row r="575" spans="1:21" ht="41.4">
      <c r="A575" s="169" t="s">
        <v>3401</v>
      </c>
      <c r="B575" s="170" t="s">
        <v>189</v>
      </c>
      <c r="C575" s="292">
        <v>89731</v>
      </c>
      <c r="D575" s="290" t="s">
        <v>4305</v>
      </c>
      <c r="E575" s="291" t="s">
        <v>3487</v>
      </c>
      <c r="F575" s="398">
        <v>17</v>
      </c>
      <c r="G575" s="304">
        <v>6.8</v>
      </c>
      <c r="H575" s="173">
        <v>4.97</v>
      </c>
      <c r="I575" s="174">
        <v>11.77</v>
      </c>
      <c r="J575" s="175">
        <v>0.22226164190779008</v>
      </c>
      <c r="K575" s="176">
        <v>14.39</v>
      </c>
      <c r="L575" s="177">
        <v>244.63</v>
      </c>
      <c r="M575" s="82"/>
      <c r="N575" s="82"/>
      <c r="O575" s="82"/>
      <c r="P575" s="82"/>
      <c r="Q575" s="82"/>
      <c r="R575" s="82"/>
      <c r="S575" s="82"/>
      <c r="T575" s="82"/>
      <c r="U575" s="82"/>
    </row>
    <row r="576" spans="1:21" ht="41.4">
      <c r="A576" s="169" t="s">
        <v>3402</v>
      </c>
      <c r="B576" s="170" t="s">
        <v>189</v>
      </c>
      <c r="C576" s="292">
        <v>89744</v>
      </c>
      <c r="D576" s="290" t="s">
        <v>4311</v>
      </c>
      <c r="E576" s="291" t="s">
        <v>3487</v>
      </c>
      <c r="F576" s="398">
        <v>18</v>
      </c>
      <c r="G576" s="304">
        <v>17.39</v>
      </c>
      <c r="H576" s="173">
        <v>9.56</v>
      </c>
      <c r="I576" s="174">
        <v>26.950000000000003</v>
      </c>
      <c r="J576" s="175">
        <v>0.22226164190779008</v>
      </c>
      <c r="K576" s="176">
        <v>32.94</v>
      </c>
      <c r="L576" s="177">
        <v>592.91999999999996</v>
      </c>
      <c r="M576" s="82"/>
      <c r="N576" s="82"/>
      <c r="O576" s="82"/>
      <c r="P576" s="82"/>
      <c r="Q576" s="82"/>
      <c r="R576" s="82"/>
      <c r="S576" s="82"/>
      <c r="T576" s="82"/>
      <c r="U576" s="82"/>
    </row>
    <row r="577" spans="1:21" ht="41.4">
      <c r="A577" s="169" t="s">
        <v>3403</v>
      </c>
      <c r="B577" s="170" t="s">
        <v>189</v>
      </c>
      <c r="C577" s="292">
        <v>89726</v>
      </c>
      <c r="D577" s="290" t="s">
        <v>4303</v>
      </c>
      <c r="E577" s="291" t="s">
        <v>3487</v>
      </c>
      <c r="F577" s="398">
        <v>27</v>
      </c>
      <c r="G577" s="304">
        <v>4.5600000000000005</v>
      </c>
      <c r="H577" s="173">
        <v>3.83</v>
      </c>
      <c r="I577" s="174">
        <v>8.39</v>
      </c>
      <c r="J577" s="175">
        <v>0.22226164190779008</v>
      </c>
      <c r="K577" s="176">
        <v>10.25</v>
      </c>
      <c r="L577" s="177">
        <v>276.75</v>
      </c>
      <c r="M577" s="82"/>
      <c r="N577" s="82"/>
      <c r="O577" s="82"/>
      <c r="P577" s="82"/>
      <c r="Q577" s="82"/>
      <c r="R577" s="82"/>
      <c r="S577" s="82"/>
      <c r="T577" s="82"/>
      <c r="U577" s="82"/>
    </row>
    <row r="578" spans="1:21" ht="41.4">
      <c r="A578" s="169" t="s">
        <v>3404</v>
      </c>
      <c r="B578" s="170" t="s">
        <v>189</v>
      </c>
      <c r="C578" s="292">
        <v>89732</v>
      </c>
      <c r="D578" s="290" t="s">
        <v>4306</v>
      </c>
      <c r="E578" s="291" t="s">
        <v>3487</v>
      </c>
      <c r="F578" s="398">
        <v>18</v>
      </c>
      <c r="G578" s="304">
        <v>7.56</v>
      </c>
      <c r="H578" s="173">
        <v>4.97</v>
      </c>
      <c r="I578" s="174">
        <v>12.53</v>
      </c>
      <c r="J578" s="175">
        <v>0.22226164190779008</v>
      </c>
      <c r="K578" s="176">
        <v>15.31</v>
      </c>
      <c r="L578" s="177">
        <v>275.58</v>
      </c>
      <c r="M578" s="82"/>
      <c r="N578" s="82"/>
      <c r="O578" s="82"/>
      <c r="P578" s="82"/>
      <c r="Q578" s="82"/>
      <c r="R578" s="82"/>
      <c r="S578" s="82"/>
      <c r="T578" s="82"/>
      <c r="U578" s="82"/>
    </row>
    <row r="579" spans="1:21" ht="41.4">
      <c r="A579" s="169" t="s">
        <v>3405</v>
      </c>
      <c r="B579" s="170" t="s">
        <v>189</v>
      </c>
      <c r="C579" s="292">
        <v>89739</v>
      </c>
      <c r="D579" s="290" t="s">
        <v>4309</v>
      </c>
      <c r="E579" s="291" t="s">
        <v>3487</v>
      </c>
      <c r="F579" s="398">
        <v>29</v>
      </c>
      <c r="G579" s="304">
        <v>14.610000000000001</v>
      </c>
      <c r="H579" s="173">
        <v>7.26</v>
      </c>
      <c r="I579" s="174">
        <v>21.87</v>
      </c>
      <c r="J579" s="175">
        <v>0.22226164190779008</v>
      </c>
      <c r="K579" s="176">
        <v>26.73</v>
      </c>
      <c r="L579" s="177">
        <v>775.17</v>
      </c>
      <c r="M579" s="82"/>
      <c r="N579" s="82"/>
      <c r="O579" s="82"/>
      <c r="P579" s="82"/>
      <c r="Q579" s="82"/>
      <c r="R579" s="82"/>
      <c r="S579" s="82"/>
      <c r="T579" s="82"/>
      <c r="U579" s="82"/>
    </row>
    <row r="580" spans="1:21" ht="41.4">
      <c r="A580" s="169" t="s">
        <v>3406</v>
      </c>
      <c r="B580" s="170" t="s">
        <v>189</v>
      </c>
      <c r="C580" s="292">
        <v>89746</v>
      </c>
      <c r="D580" s="290" t="s">
        <v>4312</v>
      </c>
      <c r="E580" s="291" t="s">
        <v>3487</v>
      </c>
      <c r="F580" s="398">
        <v>6</v>
      </c>
      <c r="G580" s="304">
        <v>17.329999999999998</v>
      </c>
      <c r="H580" s="173">
        <v>9.56</v>
      </c>
      <c r="I580" s="174">
        <v>26.89</v>
      </c>
      <c r="J580" s="175">
        <v>0.22226164190779008</v>
      </c>
      <c r="K580" s="176">
        <v>32.869999999999997</v>
      </c>
      <c r="L580" s="177">
        <v>197.22</v>
      </c>
      <c r="M580" s="82"/>
      <c r="N580" s="82"/>
      <c r="O580" s="82"/>
      <c r="P580" s="82"/>
      <c r="Q580" s="82"/>
      <c r="R580" s="82"/>
      <c r="S580" s="82"/>
      <c r="T580" s="82"/>
      <c r="U580" s="82"/>
    </row>
    <row r="581" spans="1:21" ht="41.4">
      <c r="A581" s="169" t="s">
        <v>3407</v>
      </c>
      <c r="B581" s="170" t="s">
        <v>189</v>
      </c>
      <c r="C581" s="292">
        <v>89827</v>
      </c>
      <c r="D581" s="290" t="s">
        <v>4318</v>
      </c>
      <c r="E581" s="291" t="s">
        <v>3487</v>
      </c>
      <c r="F581" s="398">
        <v>1</v>
      </c>
      <c r="G581" s="304">
        <v>15.89</v>
      </c>
      <c r="H581" s="173">
        <v>2.29</v>
      </c>
      <c r="I581" s="174">
        <v>18.18</v>
      </c>
      <c r="J581" s="175">
        <v>0.22226164190779008</v>
      </c>
      <c r="K581" s="176">
        <v>22.22</v>
      </c>
      <c r="L581" s="177">
        <v>22.22</v>
      </c>
      <c r="M581" s="82"/>
      <c r="N581" s="82"/>
      <c r="O581" s="82"/>
      <c r="P581" s="82"/>
      <c r="Q581" s="82"/>
      <c r="R581" s="82"/>
      <c r="S581" s="82"/>
      <c r="T581" s="82"/>
      <c r="U581" s="82"/>
    </row>
    <row r="582" spans="1:21" ht="41.4">
      <c r="A582" s="169" t="s">
        <v>3408</v>
      </c>
      <c r="B582" s="206" t="s">
        <v>193</v>
      </c>
      <c r="C582" s="292" t="s">
        <v>1935</v>
      </c>
      <c r="D582" s="290" t="s">
        <v>4800</v>
      </c>
      <c r="E582" s="291" t="s">
        <v>3487</v>
      </c>
      <c r="F582" s="398">
        <v>2</v>
      </c>
      <c r="G582" s="304">
        <v>24.68</v>
      </c>
      <c r="H582" s="173">
        <v>9.57</v>
      </c>
      <c r="I582" s="174">
        <v>34.25</v>
      </c>
      <c r="J582" s="175">
        <v>0.22226164190779008</v>
      </c>
      <c r="K582" s="176">
        <v>41.86</v>
      </c>
      <c r="L582" s="177">
        <v>83.72</v>
      </c>
      <c r="M582" s="82"/>
      <c r="N582" s="82"/>
      <c r="O582" s="82"/>
      <c r="P582" s="82"/>
      <c r="Q582" s="82"/>
      <c r="R582" s="82"/>
      <c r="S582" s="82"/>
      <c r="T582" s="82"/>
      <c r="U582" s="82"/>
    </row>
    <row r="583" spans="1:21" ht="41.4">
      <c r="A583" s="169" t="s">
        <v>3409</v>
      </c>
      <c r="B583" s="206" t="s">
        <v>193</v>
      </c>
      <c r="C583" s="292" t="s">
        <v>1937</v>
      </c>
      <c r="D583" s="290" t="s">
        <v>4805</v>
      </c>
      <c r="E583" s="291" t="s">
        <v>3487</v>
      </c>
      <c r="F583" s="398">
        <v>1</v>
      </c>
      <c r="G583" s="304">
        <v>28.14</v>
      </c>
      <c r="H583" s="173">
        <v>4.21</v>
      </c>
      <c r="I583" s="174">
        <v>32.35</v>
      </c>
      <c r="J583" s="175">
        <v>0.22226164190779008</v>
      </c>
      <c r="K583" s="176">
        <v>39.54</v>
      </c>
      <c r="L583" s="177">
        <v>39.54</v>
      </c>
      <c r="M583" s="82"/>
      <c r="N583" s="82"/>
      <c r="O583" s="82"/>
      <c r="P583" s="82"/>
      <c r="Q583" s="82"/>
      <c r="R583" s="82"/>
      <c r="S583" s="82"/>
      <c r="T583" s="82"/>
      <c r="U583" s="82"/>
    </row>
    <row r="584" spans="1:21" ht="41.4">
      <c r="A584" s="169" t="s">
        <v>3410</v>
      </c>
      <c r="B584" s="210" t="s">
        <v>1939</v>
      </c>
      <c r="C584" s="292">
        <v>89569</v>
      </c>
      <c r="D584" s="290" t="s">
        <v>4284</v>
      </c>
      <c r="E584" s="291" t="s">
        <v>3487</v>
      </c>
      <c r="F584" s="398">
        <v>7</v>
      </c>
      <c r="G584" s="304">
        <v>77.58</v>
      </c>
      <c r="H584" s="173">
        <v>7.06</v>
      </c>
      <c r="I584" s="174">
        <v>84.64</v>
      </c>
      <c r="J584" s="175">
        <v>0.22226164190779008</v>
      </c>
      <c r="K584" s="176">
        <v>103.45</v>
      </c>
      <c r="L584" s="177">
        <v>724.15</v>
      </c>
      <c r="M584" s="82"/>
      <c r="N584" s="82"/>
      <c r="O584" s="82"/>
      <c r="P584" s="82"/>
      <c r="Q584" s="82"/>
      <c r="R584" s="82"/>
      <c r="S584" s="82"/>
      <c r="T584" s="82"/>
      <c r="U584" s="82"/>
    </row>
    <row r="585" spans="1:21" ht="41.4">
      <c r="A585" s="169" t="s">
        <v>3411</v>
      </c>
      <c r="B585" s="170" t="s">
        <v>189</v>
      </c>
      <c r="C585" s="292">
        <v>89861</v>
      </c>
      <c r="D585" s="290" t="s">
        <v>4320</v>
      </c>
      <c r="E585" s="291" t="s">
        <v>3487</v>
      </c>
      <c r="F585" s="398">
        <v>11</v>
      </c>
      <c r="G585" s="304">
        <v>38.76</v>
      </c>
      <c r="H585" s="173">
        <v>12.24</v>
      </c>
      <c r="I585" s="174">
        <v>51</v>
      </c>
      <c r="J585" s="175">
        <v>0.22226164190779008</v>
      </c>
      <c r="K585" s="176">
        <v>62.34</v>
      </c>
      <c r="L585" s="177">
        <v>685.74</v>
      </c>
      <c r="M585" s="82"/>
      <c r="N585" s="82"/>
      <c r="O585" s="82"/>
      <c r="P585" s="82"/>
      <c r="Q585" s="82"/>
      <c r="R585" s="82"/>
      <c r="S585" s="82"/>
      <c r="T585" s="82"/>
      <c r="U585" s="82"/>
    </row>
    <row r="586" spans="1:21" ht="41.4">
      <c r="A586" s="169" t="s">
        <v>3412</v>
      </c>
      <c r="B586" s="170" t="s">
        <v>189</v>
      </c>
      <c r="C586" s="292">
        <v>89546</v>
      </c>
      <c r="D586" s="295" t="s">
        <v>4281</v>
      </c>
      <c r="E586" s="296" t="s">
        <v>3487</v>
      </c>
      <c r="F586" s="398">
        <v>1</v>
      </c>
      <c r="G586" s="304">
        <v>11.41</v>
      </c>
      <c r="H586" s="173">
        <v>1.71</v>
      </c>
      <c r="I586" s="174">
        <v>13.120000000000001</v>
      </c>
      <c r="J586" s="175">
        <v>0.22226164190779008</v>
      </c>
      <c r="K586" s="176">
        <v>16.04</v>
      </c>
      <c r="L586" s="177">
        <v>16.04</v>
      </c>
      <c r="M586" s="82"/>
      <c r="N586" s="82"/>
      <c r="O586" s="82"/>
      <c r="P586" s="82"/>
      <c r="Q586" s="82"/>
      <c r="R586" s="82"/>
      <c r="S586" s="82"/>
      <c r="T586" s="82"/>
      <c r="U586" s="82"/>
    </row>
    <row r="587" spans="1:21" ht="41.4">
      <c r="A587" s="169" t="s">
        <v>3413</v>
      </c>
      <c r="B587" s="170" t="s">
        <v>189</v>
      </c>
      <c r="C587" s="292">
        <v>89784</v>
      </c>
      <c r="D587" s="290" t="s">
        <v>4314</v>
      </c>
      <c r="E587" s="291" t="s">
        <v>3487</v>
      </c>
      <c r="F587" s="398">
        <v>14</v>
      </c>
      <c r="G587" s="304">
        <v>15.06</v>
      </c>
      <c r="H587" s="173">
        <v>6.51</v>
      </c>
      <c r="I587" s="174">
        <v>21.57</v>
      </c>
      <c r="J587" s="175">
        <v>0.22226164190779008</v>
      </c>
      <c r="K587" s="176">
        <v>26.36</v>
      </c>
      <c r="L587" s="177">
        <v>369.04</v>
      </c>
      <c r="M587" s="82"/>
      <c r="N587" s="82"/>
      <c r="O587" s="82"/>
      <c r="P587" s="82"/>
      <c r="Q587" s="82"/>
      <c r="R587" s="82"/>
      <c r="S587" s="82"/>
      <c r="T587" s="82"/>
      <c r="U587" s="82"/>
    </row>
    <row r="588" spans="1:21" ht="27.6">
      <c r="A588" s="169" t="s">
        <v>3414</v>
      </c>
      <c r="B588" s="206" t="s">
        <v>193</v>
      </c>
      <c r="C588" s="292">
        <v>89573</v>
      </c>
      <c r="D588" s="290" t="s">
        <v>4285</v>
      </c>
      <c r="E588" s="291" t="s">
        <v>3487</v>
      </c>
      <c r="F588" s="398">
        <v>7</v>
      </c>
      <c r="G588" s="304">
        <v>67.16</v>
      </c>
      <c r="H588" s="173">
        <v>7.06</v>
      </c>
      <c r="I588" s="174">
        <v>74.22</v>
      </c>
      <c r="J588" s="175">
        <v>0.22226164190779008</v>
      </c>
      <c r="K588" s="176">
        <v>90.72</v>
      </c>
      <c r="L588" s="177">
        <v>635.04</v>
      </c>
      <c r="M588" s="82"/>
      <c r="N588" s="82"/>
      <c r="O588" s="82"/>
      <c r="P588" s="82"/>
      <c r="Q588" s="82"/>
      <c r="R588" s="82"/>
      <c r="S588" s="82"/>
      <c r="T588" s="82"/>
      <c r="U588" s="82"/>
    </row>
    <row r="589" spans="1:21" ht="41.4">
      <c r="A589" s="169" t="s">
        <v>3415</v>
      </c>
      <c r="B589" s="206" t="s">
        <v>193</v>
      </c>
      <c r="C589" s="292" t="s">
        <v>1946</v>
      </c>
      <c r="D589" s="290" t="s">
        <v>4803</v>
      </c>
      <c r="E589" s="291" t="s">
        <v>3487</v>
      </c>
      <c r="F589" s="400">
        <v>4</v>
      </c>
      <c r="G589" s="304">
        <v>29.86</v>
      </c>
      <c r="H589" s="173">
        <v>12.63</v>
      </c>
      <c r="I589" s="174">
        <v>42.49</v>
      </c>
      <c r="J589" s="175">
        <v>0.22226164190779008</v>
      </c>
      <c r="K589" s="176">
        <v>51.93</v>
      </c>
      <c r="L589" s="177">
        <v>207.72</v>
      </c>
      <c r="M589" s="82"/>
      <c r="N589" s="82"/>
      <c r="O589" s="82"/>
      <c r="P589" s="82"/>
      <c r="Q589" s="82"/>
      <c r="R589" s="82"/>
      <c r="S589" s="82"/>
      <c r="T589" s="82"/>
      <c r="U589" s="82"/>
    </row>
    <row r="590" spans="1:21">
      <c r="A590" s="269" t="s">
        <v>3416</v>
      </c>
      <c r="B590" s="270"/>
      <c r="C590" s="244"/>
      <c r="D590" s="198" t="s">
        <v>1953</v>
      </c>
      <c r="E590" s="245"/>
      <c r="F590" s="363"/>
      <c r="G590" s="262"/>
      <c r="H590" s="262"/>
      <c r="I590" s="229"/>
      <c r="J590" s="230"/>
      <c r="K590" s="231"/>
      <c r="L590" s="388"/>
      <c r="M590" s="82"/>
      <c r="N590" s="82"/>
      <c r="O590" s="82"/>
      <c r="P590" s="82"/>
      <c r="Q590" s="82"/>
      <c r="R590" s="82"/>
      <c r="S590" s="82"/>
      <c r="T590" s="82"/>
      <c r="U590" s="82"/>
    </row>
    <row r="591" spans="1:21" ht="41.4">
      <c r="A591" s="169" t="s">
        <v>3417</v>
      </c>
      <c r="B591" s="206" t="s">
        <v>189</v>
      </c>
      <c r="C591" s="294">
        <v>89707</v>
      </c>
      <c r="D591" s="295" t="s">
        <v>4296</v>
      </c>
      <c r="E591" s="296" t="s">
        <v>3487</v>
      </c>
      <c r="F591" s="396">
        <v>1</v>
      </c>
      <c r="G591" s="306">
        <v>28.07</v>
      </c>
      <c r="H591" s="209">
        <v>9.56</v>
      </c>
      <c r="I591" s="174">
        <v>37.630000000000003</v>
      </c>
      <c r="J591" s="175">
        <v>0.22226164190779008</v>
      </c>
      <c r="K591" s="176">
        <v>45.99</v>
      </c>
      <c r="L591" s="177">
        <v>45.99</v>
      </c>
      <c r="M591" s="82"/>
      <c r="N591" s="82"/>
      <c r="O591" s="82"/>
      <c r="P591" s="82"/>
      <c r="Q591" s="82"/>
      <c r="R591" s="82"/>
      <c r="S591" s="82"/>
      <c r="T591" s="82"/>
      <c r="U591" s="82"/>
    </row>
    <row r="592" spans="1:21" ht="27.6">
      <c r="A592" s="169" t="s">
        <v>3418</v>
      </c>
      <c r="B592" s="211" t="s">
        <v>1958</v>
      </c>
      <c r="C592" s="293">
        <v>89491</v>
      </c>
      <c r="D592" s="297" t="s">
        <v>4273</v>
      </c>
      <c r="E592" s="298" t="s">
        <v>3487</v>
      </c>
      <c r="F592" s="400">
        <v>7</v>
      </c>
      <c r="G592" s="308">
        <v>65.559999999999988</v>
      </c>
      <c r="H592" s="194">
        <v>8.01</v>
      </c>
      <c r="I592" s="174">
        <v>73.569999999999993</v>
      </c>
      <c r="J592" s="175">
        <v>0.22226164190779008</v>
      </c>
      <c r="K592" s="176">
        <v>89.92</v>
      </c>
      <c r="L592" s="177">
        <v>629.44000000000005</v>
      </c>
      <c r="M592" s="82"/>
      <c r="N592" s="82"/>
      <c r="O592" s="82"/>
      <c r="P592" s="82"/>
      <c r="Q592" s="82"/>
      <c r="R592" s="82"/>
      <c r="S592" s="82"/>
      <c r="T592" s="82"/>
      <c r="U592" s="82"/>
    </row>
    <row r="593" spans="1:21">
      <c r="A593" s="269" t="s">
        <v>3419</v>
      </c>
      <c r="B593" s="270"/>
      <c r="C593" s="244"/>
      <c r="D593" s="198" t="s">
        <v>1960</v>
      </c>
      <c r="E593" s="245"/>
      <c r="F593" s="363"/>
      <c r="G593" s="262"/>
      <c r="H593" s="262"/>
      <c r="I593" s="229"/>
      <c r="J593" s="230"/>
      <c r="K593" s="231"/>
      <c r="L593" s="388"/>
      <c r="M593" s="82"/>
      <c r="N593" s="82"/>
      <c r="O593" s="82"/>
      <c r="P593" s="82"/>
      <c r="Q593" s="82"/>
      <c r="R593" s="82"/>
      <c r="S593" s="82"/>
      <c r="T593" s="82"/>
      <c r="U593" s="82"/>
    </row>
    <row r="594" spans="1:21" ht="27.6">
      <c r="A594" s="169" t="s">
        <v>3420</v>
      </c>
      <c r="B594" s="235" t="s">
        <v>189</v>
      </c>
      <c r="C594" s="309">
        <v>89495</v>
      </c>
      <c r="D594" s="297" t="s">
        <v>4274</v>
      </c>
      <c r="E594" s="298" t="s">
        <v>3487</v>
      </c>
      <c r="F594" s="327">
        <v>8</v>
      </c>
      <c r="G594" s="310">
        <v>11.36</v>
      </c>
      <c r="H594" s="214">
        <v>1.32</v>
      </c>
      <c r="I594" s="174">
        <v>12.68</v>
      </c>
      <c r="J594" s="175">
        <v>0.22226164190779008</v>
      </c>
      <c r="K594" s="176">
        <v>15.5</v>
      </c>
      <c r="L594" s="177">
        <v>124</v>
      </c>
      <c r="M594" s="82"/>
      <c r="N594" s="82"/>
      <c r="O594" s="82"/>
      <c r="P594" s="82"/>
      <c r="Q594" s="82"/>
      <c r="R594" s="82"/>
      <c r="S594" s="82"/>
      <c r="T594" s="82"/>
      <c r="U594" s="82"/>
    </row>
    <row r="595" spans="1:21">
      <c r="A595" s="269" t="s">
        <v>3421</v>
      </c>
      <c r="B595" s="270"/>
      <c r="C595" s="244"/>
      <c r="D595" s="198" t="s">
        <v>1965</v>
      </c>
      <c r="E595" s="245"/>
      <c r="F595" s="363"/>
      <c r="G595" s="262"/>
      <c r="H595" s="262"/>
      <c r="I595" s="229"/>
      <c r="J595" s="230"/>
      <c r="K595" s="231"/>
      <c r="L595" s="388"/>
      <c r="M595" s="82"/>
      <c r="N595" s="82"/>
      <c r="O595" s="82"/>
      <c r="P595" s="82"/>
      <c r="Q595" s="82"/>
      <c r="R595" s="82"/>
      <c r="S595" s="82"/>
      <c r="T595" s="82"/>
      <c r="U595" s="82"/>
    </row>
    <row r="596" spans="1:21">
      <c r="A596" s="169" t="s">
        <v>3422</v>
      </c>
      <c r="B596" s="206" t="s">
        <v>193</v>
      </c>
      <c r="C596" s="292" t="s">
        <v>1967</v>
      </c>
      <c r="D596" s="290" t="s">
        <v>4799</v>
      </c>
      <c r="E596" s="291" t="s">
        <v>3487</v>
      </c>
      <c r="F596" s="327">
        <v>1</v>
      </c>
      <c r="G596" s="173">
        <v>11.52</v>
      </c>
      <c r="H596" s="173">
        <v>5.74</v>
      </c>
      <c r="I596" s="174">
        <v>17.259999999999998</v>
      </c>
      <c r="J596" s="175">
        <v>0.22226164190779008</v>
      </c>
      <c r="K596" s="176">
        <v>21.1</v>
      </c>
      <c r="L596" s="177">
        <v>21.1</v>
      </c>
      <c r="M596" s="82"/>
      <c r="N596" s="82"/>
      <c r="O596" s="82"/>
      <c r="P596" s="82"/>
      <c r="Q596" s="82"/>
      <c r="R596" s="82"/>
      <c r="S596" s="82"/>
      <c r="T596" s="82"/>
      <c r="U596" s="82"/>
    </row>
    <row r="597" spans="1:21">
      <c r="A597" s="387" t="s">
        <v>106</v>
      </c>
      <c r="B597" s="195"/>
      <c r="C597" s="195"/>
      <c r="D597" s="181" t="s">
        <v>1969</v>
      </c>
      <c r="E597" s="263"/>
      <c r="F597" s="361"/>
      <c r="G597" s="362"/>
      <c r="H597" s="362"/>
      <c r="I597" s="240"/>
      <c r="J597" s="241"/>
      <c r="K597" s="242"/>
      <c r="L597" s="188">
        <v>481.30999999999995</v>
      </c>
      <c r="M597" s="82"/>
      <c r="N597" s="82"/>
      <c r="O597" s="82"/>
      <c r="P597" s="82"/>
      <c r="Q597" s="82"/>
      <c r="R597" s="82"/>
      <c r="S597" s="82"/>
      <c r="T597" s="82"/>
      <c r="U597" s="82"/>
    </row>
    <row r="598" spans="1:21">
      <c r="A598" s="269" t="s">
        <v>3423</v>
      </c>
      <c r="B598" s="270"/>
      <c r="C598" s="244"/>
      <c r="D598" s="198" t="s">
        <v>1915</v>
      </c>
      <c r="E598" s="245"/>
      <c r="F598" s="363"/>
      <c r="G598" s="262"/>
      <c r="H598" s="262"/>
      <c r="I598" s="229"/>
      <c r="J598" s="230"/>
      <c r="K598" s="231"/>
      <c r="L598" s="388"/>
      <c r="M598" s="82"/>
      <c r="N598" s="82"/>
      <c r="O598" s="82"/>
      <c r="P598" s="82"/>
      <c r="Q598" s="82"/>
      <c r="R598" s="82"/>
      <c r="S598" s="82"/>
      <c r="T598" s="82"/>
      <c r="U598" s="82"/>
    </row>
    <row r="599" spans="1:21" ht="27.6">
      <c r="A599" s="169" t="s">
        <v>3424</v>
      </c>
      <c r="B599" s="206" t="s">
        <v>189</v>
      </c>
      <c r="C599" s="294">
        <v>89448</v>
      </c>
      <c r="D599" s="295" t="s">
        <v>4269</v>
      </c>
      <c r="E599" s="296" t="s">
        <v>3556</v>
      </c>
      <c r="F599" s="396">
        <v>17</v>
      </c>
      <c r="G599" s="306">
        <v>16.740000000000002</v>
      </c>
      <c r="H599" s="209">
        <v>0.9</v>
      </c>
      <c r="I599" s="174">
        <v>17.64</v>
      </c>
      <c r="J599" s="175">
        <v>0.22226164190779008</v>
      </c>
      <c r="K599" s="176">
        <v>21.56</v>
      </c>
      <c r="L599" s="177">
        <v>366.52</v>
      </c>
      <c r="M599" s="82"/>
      <c r="N599" s="82"/>
      <c r="O599" s="82"/>
      <c r="P599" s="82"/>
      <c r="Q599" s="82"/>
      <c r="R599" s="82"/>
      <c r="S599" s="82"/>
      <c r="T599" s="82"/>
      <c r="U599" s="82"/>
    </row>
    <row r="600" spans="1:21" ht="27.6">
      <c r="A600" s="169" t="s">
        <v>3425</v>
      </c>
      <c r="B600" s="170" t="s">
        <v>189</v>
      </c>
      <c r="C600" s="292">
        <v>89497</v>
      </c>
      <c r="D600" s="295" t="s">
        <v>4275</v>
      </c>
      <c r="E600" s="296" t="s">
        <v>3487</v>
      </c>
      <c r="F600" s="398">
        <v>6</v>
      </c>
      <c r="G600" s="304">
        <v>9.84</v>
      </c>
      <c r="H600" s="173">
        <v>3.4</v>
      </c>
      <c r="I600" s="174">
        <v>13.24</v>
      </c>
      <c r="J600" s="175">
        <v>0.22226164190779008</v>
      </c>
      <c r="K600" s="176">
        <v>16.18</v>
      </c>
      <c r="L600" s="177">
        <v>97.08</v>
      </c>
      <c r="M600" s="82"/>
      <c r="N600" s="82"/>
      <c r="O600" s="82"/>
      <c r="P600" s="82"/>
      <c r="Q600" s="82"/>
      <c r="R600" s="82"/>
      <c r="S600" s="82"/>
      <c r="T600" s="82"/>
      <c r="U600" s="82"/>
    </row>
    <row r="601" spans="1:21" ht="27.6">
      <c r="A601" s="169" t="s">
        <v>3426</v>
      </c>
      <c r="B601" s="190" t="s">
        <v>189</v>
      </c>
      <c r="C601" s="293">
        <v>89498</v>
      </c>
      <c r="D601" s="297" t="s">
        <v>4276</v>
      </c>
      <c r="E601" s="298" t="s">
        <v>3487</v>
      </c>
      <c r="F601" s="400">
        <v>1</v>
      </c>
      <c r="G601" s="308">
        <v>11.09</v>
      </c>
      <c r="H601" s="194">
        <v>3.4</v>
      </c>
      <c r="I601" s="174">
        <v>14.49</v>
      </c>
      <c r="J601" s="175">
        <v>0.22226164190779008</v>
      </c>
      <c r="K601" s="176">
        <v>17.71</v>
      </c>
      <c r="L601" s="177">
        <v>17.71</v>
      </c>
      <c r="M601" s="82"/>
      <c r="N601" s="82"/>
      <c r="O601" s="82"/>
      <c r="P601" s="82"/>
      <c r="Q601" s="82"/>
      <c r="R601" s="82"/>
      <c r="S601" s="82"/>
      <c r="T601" s="82"/>
      <c r="U601" s="82"/>
    </row>
    <row r="602" spans="1:21">
      <c r="A602" s="387" t="s">
        <v>107</v>
      </c>
      <c r="B602" s="195"/>
      <c r="C602" s="195"/>
      <c r="D602" s="181" t="s">
        <v>2005</v>
      </c>
      <c r="E602" s="263"/>
      <c r="F602" s="361"/>
      <c r="G602" s="362"/>
      <c r="H602" s="362"/>
      <c r="I602" s="240"/>
      <c r="J602" s="241"/>
      <c r="K602" s="242"/>
      <c r="L602" s="188">
        <v>14482.86</v>
      </c>
      <c r="M602" s="82"/>
      <c r="N602" s="82"/>
      <c r="O602" s="82"/>
      <c r="P602" s="82"/>
      <c r="Q602" s="82"/>
      <c r="R602" s="82"/>
      <c r="S602" s="82"/>
      <c r="T602" s="82"/>
      <c r="U602" s="82"/>
    </row>
    <row r="603" spans="1:21">
      <c r="A603" s="269" t="s">
        <v>3427</v>
      </c>
      <c r="B603" s="270"/>
      <c r="C603" s="244"/>
      <c r="D603" s="198" t="s">
        <v>2007</v>
      </c>
      <c r="E603" s="245"/>
      <c r="F603" s="363"/>
      <c r="G603" s="262"/>
      <c r="H603" s="262"/>
      <c r="I603" s="229"/>
      <c r="J603" s="230"/>
      <c r="K603" s="231"/>
      <c r="L603" s="388"/>
      <c r="M603" s="82"/>
      <c r="N603" s="82"/>
      <c r="O603" s="82"/>
      <c r="P603" s="82"/>
      <c r="Q603" s="82"/>
      <c r="R603" s="82"/>
      <c r="S603" s="82"/>
      <c r="T603" s="82"/>
      <c r="U603" s="82"/>
    </row>
    <row r="604" spans="1:21">
      <c r="A604" s="222" t="s">
        <v>3428</v>
      </c>
      <c r="B604" s="223"/>
      <c r="C604" s="223"/>
      <c r="D604" s="224" t="s">
        <v>3429</v>
      </c>
      <c r="E604" s="225"/>
      <c r="F604" s="227"/>
      <c r="G604" s="228"/>
      <c r="H604" s="228"/>
      <c r="I604" s="229"/>
      <c r="J604" s="230"/>
      <c r="K604" s="231"/>
      <c r="L604" s="232"/>
      <c r="M604" s="82"/>
      <c r="N604" s="82"/>
      <c r="O604" s="82"/>
      <c r="P604" s="82"/>
      <c r="Q604" s="82"/>
      <c r="R604" s="82"/>
      <c r="S604" s="82"/>
      <c r="T604" s="82"/>
      <c r="U604" s="82"/>
    </row>
    <row r="605" spans="1:21" ht="41.4">
      <c r="A605" s="169" t="s">
        <v>3430</v>
      </c>
      <c r="B605" s="170" t="s">
        <v>484</v>
      </c>
      <c r="C605" s="292" t="s">
        <v>3431</v>
      </c>
      <c r="D605" s="290" t="s">
        <v>5458</v>
      </c>
      <c r="E605" s="291" t="s">
        <v>3487</v>
      </c>
      <c r="F605" s="400">
        <v>2</v>
      </c>
      <c r="G605" s="308">
        <v>3286.6549999999997</v>
      </c>
      <c r="H605" s="194">
        <v>1588.0149999999999</v>
      </c>
      <c r="I605" s="174">
        <v>4874.67</v>
      </c>
      <c r="J605" s="175">
        <v>0.22226164190779008</v>
      </c>
      <c r="K605" s="176">
        <v>5958.12</v>
      </c>
      <c r="L605" s="177">
        <v>11916.24</v>
      </c>
      <c r="M605" s="82"/>
      <c r="N605" s="82"/>
      <c r="O605" s="82"/>
      <c r="P605" s="82"/>
      <c r="Q605" s="82"/>
      <c r="R605" s="82"/>
      <c r="S605" s="82"/>
      <c r="T605" s="82"/>
      <c r="U605" s="82"/>
    </row>
    <row r="606" spans="1:21">
      <c r="A606" s="269" t="s">
        <v>3432</v>
      </c>
      <c r="B606" s="270"/>
      <c r="C606" s="244"/>
      <c r="D606" s="198" t="s">
        <v>2197</v>
      </c>
      <c r="E606" s="245"/>
      <c r="F606" s="363"/>
      <c r="G606" s="262"/>
      <c r="H606" s="262"/>
      <c r="I606" s="229"/>
      <c r="J606" s="230"/>
      <c r="K606" s="231"/>
      <c r="L606" s="388"/>
      <c r="M606" s="82"/>
      <c r="N606" s="82"/>
      <c r="O606" s="82"/>
      <c r="P606" s="82"/>
      <c r="Q606" s="82"/>
      <c r="R606" s="82"/>
      <c r="S606" s="82"/>
      <c r="T606" s="82"/>
      <c r="U606" s="82"/>
    </row>
    <row r="607" spans="1:21" ht="55.2">
      <c r="A607" s="169" t="s">
        <v>3433</v>
      </c>
      <c r="B607" s="170" t="s">
        <v>484</v>
      </c>
      <c r="C607" s="292" t="s">
        <v>2199</v>
      </c>
      <c r="D607" s="290" t="s">
        <v>5409</v>
      </c>
      <c r="E607" s="291" t="s">
        <v>3556</v>
      </c>
      <c r="F607" s="396">
        <v>9</v>
      </c>
      <c r="G607" s="308">
        <v>43.370000000000005</v>
      </c>
      <c r="H607" s="194">
        <v>57.5</v>
      </c>
      <c r="I607" s="174">
        <v>100.87</v>
      </c>
      <c r="J607" s="175">
        <v>0.22226164190779008</v>
      </c>
      <c r="K607" s="176">
        <v>123.29</v>
      </c>
      <c r="L607" s="177">
        <v>1109.6099999999999</v>
      </c>
      <c r="M607" s="82"/>
      <c r="N607" s="82"/>
      <c r="O607" s="82"/>
      <c r="P607" s="82"/>
      <c r="Q607" s="82"/>
      <c r="R607" s="82"/>
      <c r="S607" s="82"/>
      <c r="T607" s="82"/>
      <c r="U607" s="82"/>
    </row>
    <row r="608" spans="1:21" ht="55.2">
      <c r="A608" s="169" t="s">
        <v>3434</v>
      </c>
      <c r="B608" s="170" t="s">
        <v>484</v>
      </c>
      <c r="C608" s="292" t="s">
        <v>2203</v>
      </c>
      <c r="D608" s="290" t="s">
        <v>5411</v>
      </c>
      <c r="E608" s="291" t="s">
        <v>3556</v>
      </c>
      <c r="F608" s="400">
        <v>9</v>
      </c>
      <c r="G608" s="308">
        <v>74.95</v>
      </c>
      <c r="H608" s="194">
        <v>57.5</v>
      </c>
      <c r="I608" s="174">
        <v>132.44999999999999</v>
      </c>
      <c r="J608" s="175">
        <v>0.22226164190779008</v>
      </c>
      <c r="K608" s="176">
        <v>161.88999999999999</v>
      </c>
      <c r="L608" s="177">
        <v>1457.01</v>
      </c>
      <c r="M608" s="82"/>
      <c r="N608" s="82"/>
      <c r="O608" s="82"/>
      <c r="P608" s="82"/>
      <c r="Q608" s="82"/>
      <c r="R608" s="82"/>
      <c r="S608" s="82"/>
      <c r="T608" s="82"/>
      <c r="U608" s="82"/>
    </row>
    <row r="609" spans="1:21">
      <c r="A609" s="387" t="s">
        <v>108</v>
      </c>
      <c r="B609" s="195"/>
      <c r="C609" s="195"/>
      <c r="D609" s="181" t="s">
        <v>2331</v>
      </c>
      <c r="E609" s="263"/>
      <c r="F609" s="361"/>
      <c r="G609" s="362"/>
      <c r="H609" s="362"/>
      <c r="I609" s="240"/>
      <c r="J609" s="241"/>
      <c r="K609" s="242"/>
      <c r="L609" s="188">
        <v>42861.889999999978</v>
      </c>
      <c r="M609" s="82"/>
      <c r="N609" s="82"/>
      <c r="O609" s="82"/>
      <c r="P609" s="82"/>
      <c r="Q609" s="82"/>
      <c r="R609" s="82"/>
      <c r="S609" s="82"/>
      <c r="T609" s="82"/>
      <c r="U609" s="82"/>
    </row>
    <row r="610" spans="1:21" ht="52.5" customHeight="1">
      <c r="A610" s="169" t="s">
        <v>3435</v>
      </c>
      <c r="B610" s="170" t="s">
        <v>189</v>
      </c>
      <c r="C610" s="292">
        <v>92357</v>
      </c>
      <c r="D610" s="290" t="s">
        <v>4372</v>
      </c>
      <c r="E610" s="291" t="s">
        <v>3487</v>
      </c>
      <c r="F610" s="398">
        <v>4</v>
      </c>
      <c r="G610" s="304">
        <v>158.45999999999998</v>
      </c>
      <c r="H610" s="304">
        <v>53.71</v>
      </c>
      <c r="I610" s="174">
        <v>212.17</v>
      </c>
      <c r="J610" s="175">
        <v>0.22226164190779008</v>
      </c>
      <c r="K610" s="176">
        <v>259.33</v>
      </c>
      <c r="L610" s="177">
        <v>1037.32</v>
      </c>
      <c r="M610" s="82"/>
      <c r="N610" s="82"/>
      <c r="O610" s="82"/>
      <c r="P610" s="82"/>
      <c r="Q610" s="82"/>
      <c r="R610" s="82"/>
      <c r="S610" s="82"/>
      <c r="T610" s="82"/>
      <c r="U610" s="82"/>
    </row>
    <row r="611" spans="1:21" ht="55.2">
      <c r="A611" s="169" t="s">
        <v>3436</v>
      </c>
      <c r="B611" s="170" t="s">
        <v>189</v>
      </c>
      <c r="C611" s="292">
        <v>94473</v>
      </c>
      <c r="D611" s="290" t="s">
        <v>4426</v>
      </c>
      <c r="E611" s="291" t="s">
        <v>3487</v>
      </c>
      <c r="F611" s="398">
        <v>7</v>
      </c>
      <c r="G611" s="304">
        <v>108.03</v>
      </c>
      <c r="H611" s="304">
        <v>19.97</v>
      </c>
      <c r="I611" s="174">
        <v>128</v>
      </c>
      <c r="J611" s="175">
        <v>0.22226164190779008</v>
      </c>
      <c r="K611" s="176">
        <v>156.44999999999999</v>
      </c>
      <c r="L611" s="177">
        <v>1095.1500000000001</v>
      </c>
      <c r="M611" s="82"/>
      <c r="N611" s="82"/>
      <c r="O611" s="82"/>
      <c r="P611" s="82"/>
      <c r="Q611" s="82"/>
      <c r="R611" s="82"/>
      <c r="S611" s="82"/>
      <c r="T611" s="82"/>
      <c r="U611" s="82"/>
    </row>
    <row r="612" spans="1:21" ht="41.4">
      <c r="A612" s="169" t="s">
        <v>3437</v>
      </c>
      <c r="B612" s="170" t="s">
        <v>189</v>
      </c>
      <c r="C612" s="292">
        <v>92655</v>
      </c>
      <c r="D612" s="290" t="s">
        <v>4384</v>
      </c>
      <c r="E612" s="291" t="s">
        <v>3556</v>
      </c>
      <c r="F612" s="398">
        <v>161</v>
      </c>
      <c r="G612" s="304">
        <v>124.10999999999999</v>
      </c>
      <c r="H612" s="304">
        <v>13.18</v>
      </c>
      <c r="I612" s="174">
        <v>137.29</v>
      </c>
      <c r="J612" s="175">
        <v>0.22226164190779008</v>
      </c>
      <c r="K612" s="176">
        <v>167.8</v>
      </c>
      <c r="L612" s="177">
        <v>27015.8</v>
      </c>
      <c r="M612" s="82"/>
      <c r="N612" s="82"/>
      <c r="O612" s="82"/>
      <c r="P612" s="82"/>
      <c r="Q612" s="82"/>
      <c r="R612" s="82"/>
      <c r="S612" s="82"/>
      <c r="T612" s="82"/>
      <c r="U612" s="82"/>
    </row>
    <row r="613" spans="1:21">
      <c r="A613" s="169" t="s">
        <v>3438</v>
      </c>
      <c r="B613" s="170" t="s">
        <v>484</v>
      </c>
      <c r="C613" s="292" t="s">
        <v>2363</v>
      </c>
      <c r="D613" s="290" t="s">
        <v>4840</v>
      </c>
      <c r="E613" s="291" t="s">
        <v>3487</v>
      </c>
      <c r="F613" s="398">
        <v>4</v>
      </c>
      <c r="G613" s="304">
        <v>100.66</v>
      </c>
      <c r="H613" s="304">
        <v>7.77</v>
      </c>
      <c r="I613" s="174">
        <v>108.42999999999999</v>
      </c>
      <c r="J613" s="175">
        <v>0.22226164190779008</v>
      </c>
      <c r="K613" s="176">
        <v>132.53</v>
      </c>
      <c r="L613" s="177">
        <v>530.12</v>
      </c>
      <c r="M613" s="82"/>
      <c r="N613" s="82"/>
      <c r="O613" s="82"/>
      <c r="P613" s="82"/>
      <c r="Q613" s="82"/>
      <c r="R613" s="82"/>
      <c r="S613" s="82"/>
      <c r="T613" s="82"/>
      <c r="U613" s="82"/>
    </row>
    <row r="614" spans="1:21">
      <c r="A614" s="169" t="s">
        <v>3439</v>
      </c>
      <c r="B614" s="170" t="s">
        <v>484</v>
      </c>
      <c r="C614" s="292" t="s">
        <v>2365</v>
      </c>
      <c r="D614" s="290" t="s">
        <v>4839</v>
      </c>
      <c r="E614" s="291" t="s">
        <v>3487</v>
      </c>
      <c r="F614" s="398">
        <v>4</v>
      </c>
      <c r="G614" s="304">
        <v>69.02</v>
      </c>
      <c r="H614" s="304">
        <v>7.77</v>
      </c>
      <c r="I614" s="174">
        <v>76.789999999999992</v>
      </c>
      <c r="J614" s="175">
        <v>0.22226164190779008</v>
      </c>
      <c r="K614" s="176">
        <v>93.86</v>
      </c>
      <c r="L614" s="177">
        <v>375.44</v>
      </c>
      <c r="M614" s="82"/>
      <c r="N614" s="82"/>
      <c r="O614" s="82"/>
      <c r="P614" s="82"/>
      <c r="Q614" s="82"/>
      <c r="R614" s="82"/>
      <c r="S614" s="82"/>
      <c r="T614" s="82"/>
      <c r="U614" s="82"/>
    </row>
    <row r="615" spans="1:21">
      <c r="A615" s="169" t="s">
        <v>3440</v>
      </c>
      <c r="B615" s="170" t="s">
        <v>484</v>
      </c>
      <c r="C615" s="292" t="s">
        <v>2367</v>
      </c>
      <c r="D615" s="290" t="s">
        <v>4844</v>
      </c>
      <c r="E615" s="291" t="s">
        <v>3487</v>
      </c>
      <c r="F615" s="398">
        <v>4</v>
      </c>
      <c r="G615" s="304">
        <v>128.19</v>
      </c>
      <c r="H615" s="304">
        <v>22.28</v>
      </c>
      <c r="I615" s="174">
        <v>150.47</v>
      </c>
      <c r="J615" s="175">
        <v>0.22226164190779008</v>
      </c>
      <c r="K615" s="176">
        <v>183.91</v>
      </c>
      <c r="L615" s="177">
        <v>735.64</v>
      </c>
      <c r="M615" s="82"/>
      <c r="N615" s="82"/>
      <c r="O615" s="82"/>
      <c r="P615" s="82"/>
      <c r="Q615" s="82"/>
      <c r="R615" s="82"/>
      <c r="S615" s="82"/>
      <c r="T615" s="82"/>
      <c r="U615" s="82"/>
    </row>
    <row r="616" spans="1:21" ht="27.6">
      <c r="A616" s="169" t="s">
        <v>3441</v>
      </c>
      <c r="B616" s="170" t="s">
        <v>189</v>
      </c>
      <c r="C616" s="292">
        <v>101909</v>
      </c>
      <c r="D616" s="290" t="s">
        <v>4548</v>
      </c>
      <c r="E616" s="291" t="s">
        <v>3487</v>
      </c>
      <c r="F616" s="398">
        <v>5</v>
      </c>
      <c r="G616" s="304">
        <v>196.92</v>
      </c>
      <c r="H616" s="304">
        <v>17.489999999999998</v>
      </c>
      <c r="I616" s="174">
        <v>214.41</v>
      </c>
      <c r="J616" s="175">
        <v>0.22226164190779008</v>
      </c>
      <c r="K616" s="176">
        <v>262.07</v>
      </c>
      <c r="L616" s="177">
        <v>1310.3499999999999</v>
      </c>
      <c r="M616" s="82"/>
      <c r="N616" s="82"/>
      <c r="O616" s="82"/>
      <c r="P616" s="82"/>
      <c r="Q616" s="82"/>
      <c r="R616" s="82"/>
      <c r="S616" s="82"/>
      <c r="T616" s="82"/>
      <c r="U616" s="82"/>
    </row>
    <row r="617" spans="1:21">
      <c r="A617" s="169" t="s">
        <v>3442</v>
      </c>
      <c r="B617" s="170" t="s">
        <v>484</v>
      </c>
      <c r="C617" s="292" t="s">
        <v>2383</v>
      </c>
      <c r="D617" s="290" t="s">
        <v>5136</v>
      </c>
      <c r="E617" s="291" t="s">
        <v>3487</v>
      </c>
      <c r="F617" s="398">
        <v>19</v>
      </c>
      <c r="G617" s="304">
        <v>158.66</v>
      </c>
      <c r="H617" s="304">
        <v>31.1</v>
      </c>
      <c r="I617" s="174">
        <v>189.76</v>
      </c>
      <c r="J617" s="175">
        <v>0.22226164190779008</v>
      </c>
      <c r="K617" s="176">
        <v>231.94</v>
      </c>
      <c r="L617" s="177">
        <v>4406.8599999999997</v>
      </c>
      <c r="M617" s="82"/>
      <c r="N617" s="82"/>
      <c r="O617" s="82"/>
      <c r="P617" s="82"/>
      <c r="Q617" s="82"/>
      <c r="R617" s="82"/>
      <c r="S617" s="82"/>
      <c r="T617" s="82"/>
      <c r="U617" s="82"/>
    </row>
    <row r="618" spans="1:21">
      <c r="A618" s="169" t="s">
        <v>3443</v>
      </c>
      <c r="B618" s="170" t="s">
        <v>484</v>
      </c>
      <c r="C618" s="292" t="s">
        <v>2385</v>
      </c>
      <c r="D618" s="290" t="s">
        <v>5137</v>
      </c>
      <c r="E618" s="291" t="s">
        <v>3487</v>
      </c>
      <c r="F618" s="398">
        <v>4</v>
      </c>
      <c r="G618" s="304">
        <v>214.29</v>
      </c>
      <c r="H618" s="304">
        <v>31.1</v>
      </c>
      <c r="I618" s="174">
        <v>245.39</v>
      </c>
      <c r="J618" s="175">
        <v>0.22226164190779008</v>
      </c>
      <c r="K618" s="176">
        <v>299.93</v>
      </c>
      <c r="L618" s="177">
        <v>1199.72</v>
      </c>
      <c r="M618" s="82"/>
      <c r="N618" s="82"/>
      <c r="O618" s="82"/>
      <c r="P618" s="82"/>
      <c r="Q618" s="82"/>
      <c r="R618" s="82"/>
      <c r="S618" s="82"/>
      <c r="T618" s="82"/>
      <c r="U618" s="82"/>
    </row>
    <row r="619" spans="1:21">
      <c r="A619" s="169" t="s">
        <v>3444</v>
      </c>
      <c r="B619" s="170" t="s">
        <v>484</v>
      </c>
      <c r="C619" s="292" t="s">
        <v>2387</v>
      </c>
      <c r="D619" s="290" t="s">
        <v>4847</v>
      </c>
      <c r="E619" s="291" t="s">
        <v>3487</v>
      </c>
      <c r="F619" s="398">
        <v>1</v>
      </c>
      <c r="G619" s="304">
        <v>105.633</v>
      </c>
      <c r="H619" s="304">
        <v>1.8545</v>
      </c>
      <c r="I619" s="174">
        <v>107.4875</v>
      </c>
      <c r="J619" s="175">
        <v>0.22226164190779008</v>
      </c>
      <c r="K619" s="176">
        <v>131.38</v>
      </c>
      <c r="L619" s="177">
        <v>131.38</v>
      </c>
      <c r="M619" s="82"/>
      <c r="N619" s="82"/>
      <c r="O619" s="82"/>
      <c r="P619" s="82"/>
      <c r="Q619" s="82"/>
      <c r="R619" s="82"/>
      <c r="S619" s="82"/>
      <c r="T619" s="82"/>
      <c r="U619" s="82"/>
    </row>
    <row r="620" spans="1:21">
      <c r="A620" s="169" t="s">
        <v>3445</v>
      </c>
      <c r="B620" s="170" t="s">
        <v>484</v>
      </c>
      <c r="C620" s="292" t="s">
        <v>2389</v>
      </c>
      <c r="D620" s="290" t="s">
        <v>4848</v>
      </c>
      <c r="E620" s="291" t="s">
        <v>3487</v>
      </c>
      <c r="F620" s="398">
        <v>1</v>
      </c>
      <c r="G620" s="304">
        <v>63.041333333333334</v>
      </c>
      <c r="H620" s="304">
        <v>1.8545</v>
      </c>
      <c r="I620" s="174">
        <v>64.895833333333329</v>
      </c>
      <c r="J620" s="175">
        <v>0.22226164190779008</v>
      </c>
      <c r="K620" s="176">
        <v>79.319999999999993</v>
      </c>
      <c r="L620" s="177">
        <v>79.319999999999993</v>
      </c>
      <c r="M620" s="82"/>
      <c r="N620" s="82"/>
      <c r="O620" s="82"/>
      <c r="P620" s="82"/>
      <c r="Q620" s="82"/>
      <c r="R620" s="82"/>
      <c r="S620" s="82"/>
      <c r="T620" s="82"/>
      <c r="U620" s="82"/>
    </row>
    <row r="621" spans="1:21">
      <c r="A621" s="169" t="s">
        <v>3446</v>
      </c>
      <c r="B621" s="170" t="s">
        <v>484</v>
      </c>
      <c r="C621" s="292" t="s">
        <v>2391</v>
      </c>
      <c r="D621" s="290" t="s">
        <v>4849</v>
      </c>
      <c r="E621" s="291" t="s">
        <v>3487</v>
      </c>
      <c r="F621" s="398">
        <v>2</v>
      </c>
      <c r="G621" s="304">
        <v>13.528</v>
      </c>
      <c r="H621" s="304">
        <v>1.8545</v>
      </c>
      <c r="I621" s="174">
        <v>15.3825</v>
      </c>
      <c r="J621" s="175">
        <v>0.22226164190779008</v>
      </c>
      <c r="K621" s="176">
        <v>18.8</v>
      </c>
      <c r="L621" s="177">
        <v>37.6</v>
      </c>
      <c r="M621" s="82"/>
      <c r="N621" s="82"/>
      <c r="O621" s="82"/>
      <c r="P621" s="82"/>
      <c r="Q621" s="82"/>
      <c r="R621" s="82"/>
      <c r="S621" s="82"/>
      <c r="T621" s="82"/>
      <c r="U621" s="82"/>
    </row>
    <row r="622" spans="1:21">
      <c r="A622" s="169" t="s">
        <v>3447</v>
      </c>
      <c r="B622" s="170" t="s">
        <v>484</v>
      </c>
      <c r="C622" s="292" t="s">
        <v>3448</v>
      </c>
      <c r="D622" s="290" t="s">
        <v>4854</v>
      </c>
      <c r="E622" s="291" t="s">
        <v>3487</v>
      </c>
      <c r="F622" s="398">
        <v>2</v>
      </c>
      <c r="G622" s="304">
        <v>17.251333333333335</v>
      </c>
      <c r="H622" s="304">
        <v>1.8545</v>
      </c>
      <c r="I622" s="174">
        <v>19.105833333333337</v>
      </c>
      <c r="J622" s="175">
        <v>0.22226164190779008</v>
      </c>
      <c r="K622" s="176">
        <v>23.35</v>
      </c>
      <c r="L622" s="177">
        <v>46.7</v>
      </c>
      <c r="M622" s="82"/>
      <c r="N622" s="82"/>
      <c r="O622" s="82"/>
      <c r="P622" s="82"/>
      <c r="Q622" s="82"/>
      <c r="R622" s="82"/>
      <c r="S622" s="82"/>
      <c r="T622" s="82"/>
      <c r="U622" s="82"/>
    </row>
    <row r="623" spans="1:21">
      <c r="A623" s="169" t="s">
        <v>3449</v>
      </c>
      <c r="B623" s="170" t="s">
        <v>484</v>
      </c>
      <c r="C623" s="292" t="s">
        <v>2401</v>
      </c>
      <c r="D623" s="290" t="s">
        <v>4855</v>
      </c>
      <c r="E623" s="291" t="s">
        <v>3487</v>
      </c>
      <c r="F623" s="398">
        <v>2</v>
      </c>
      <c r="G623" s="304">
        <v>9.6213333333333324</v>
      </c>
      <c r="H623" s="304">
        <v>1.8545</v>
      </c>
      <c r="I623" s="174">
        <v>11.475833333333332</v>
      </c>
      <c r="J623" s="175">
        <v>0.22226164190779008</v>
      </c>
      <c r="K623" s="176">
        <v>14.03</v>
      </c>
      <c r="L623" s="177">
        <v>28.06</v>
      </c>
      <c r="M623" s="82"/>
      <c r="N623" s="82"/>
      <c r="O623" s="82"/>
      <c r="P623" s="82"/>
      <c r="Q623" s="82"/>
      <c r="R623" s="82"/>
      <c r="S623" s="82"/>
      <c r="T623" s="82"/>
      <c r="U623" s="82"/>
    </row>
    <row r="624" spans="1:21">
      <c r="A624" s="169" t="s">
        <v>3450</v>
      </c>
      <c r="B624" s="170" t="s">
        <v>484</v>
      </c>
      <c r="C624" s="292" t="s">
        <v>2403</v>
      </c>
      <c r="D624" s="290" t="s">
        <v>4856</v>
      </c>
      <c r="E624" s="291" t="s">
        <v>3487</v>
      </c>
      <c r="F624" s="398">
        <v>6</v>
      </c>
      <c r="G624" s="304">
        <v>16.378</v>
      </c>
      <c r="H624" s="304">
        <v>1.8545</v>
      </c>
      <c r="I624" s="174">
        <v>18.232500000000002</v>
      </c>
      <c r="J624" s="175">
        <v>0.22226164190779008</v>
      </c>
      <c r="K624" s="176">
        <v>22.28</v>
      </c>
      <c r="L624" s="177">
        <v>133.68</v>
      </c>
      <c r="M624" s="82"/>
      <c r="N624" s="82"/>
      <c r="O624" s="82"/>
      <c r="P624" s="82"/>
      <c r="Q624" s="82"/>
      <c r="R624" s="82"/>
      <c r="S624" s="82"/>
      <c r="T624" s="82"/>
      <c r="U624" s="82"/>
    </row>
    <row r="625" spans="1:21">
      <c r="A625" s="169" t="s">
        <v>3451</v>
      </c>
      <c r="B625" s="170" t="s">
        <v>484</v>
      </c>
      <c r="C625" s="292" t="s">
        <v>2405</v>
      </c>
      <c r="D625" s="290" t="s">
        <v>4857</v>
      </c>
      <c r="E625" s="291" t="s">
        <v>3487</v>
      </c>
      <c r="F625" s="398">
        <v>5</v>
      </c>
      <c r="G625" s="304">
        <v>12.381333333333334</v>
      </c>
      <c r="H625" s="304">
        <v>1.8545</v>
      </c>
      <c r="I625" s="174">
        <v>14.235833333333334</v>
      </c>
      <c r="J625" s="175">
        <v>0.22226164190779008</v>
      </c>
      <c r="K625" s="176">
        <v>17.399999999999999</v>
      </c>
      <c r="L625" s="177">
        <v>87</v>
      </c>
      <c r="M625" s="82"/>
      <c r="N625" s="82"/>
      <c r="O625" s="82"/>
      <c r="P625" s="82"/>
      <c r="Q625" s="82"/>
      <c r="R625" s="82"/>
      <c r="S625" s="82"/>
      <c r="T625" s="82"/>
      <c r="U625" s="82"/>
    </row>
    <row r="626" spans="1:21">
      <c r="A626" s="169" t="s">
        <v>3452</v>
      </c>
      <c r="B626" s="170" t="s">
        <v>484</v>
      </c>
      <c r="C626" s="292" t="s">
        <v>2407</v>
      </c>
      <c r="D626" s="290" t="s">
        <v>4858</v>
      </c>
      <c r="E626" s="291" t="s">
        <v>3487</v>
      </c>
      <c r="F626" s="398">
        <v>4</v>
      </c>
      <c r="G626" s="304">
        <v>12.381333333333334</v>
      </c>
      <c r="H626" s="304">
        <v>1.8545</v>
      </c>
      <c r="I626" s="174">
        <v>14.235833333333334</v>
      </c>
      <c r="J626" s="175">
        <v>0.22226164190779008</v>
      </c>
      <c r="K626" s="176">
        <v>17.399999999999999</v>
      </c>
      <c r="L626" s="177">
        <v>69.599999999999994</v>
      </c>
      <c r="M626" s="82"/>
      <c r="N626" s="82"/>
      <c r="O626" s="82"/>
      <c r="P626" s="82"/>
      <c r="Q626" s="82"/>
      <c r="R626" s="82"/>
      <c r="S626" s="82"/>
      <c r="T626" s="82"/>
      <c r="U626" s="82"/>
    </row>
    <row r="627" spans="1:21">
      <c r="A627" s="169" t="s">
        <v>3453</v>
      </c>
      <c r="B627" s="170" t="s">
        <v>484</v>
      </c>
      <c r="C627" s="292" t="s">
        <v>2409</v>
      </c>
      <c r="D627" s="290" t="s">
        <v>4859</v>
      </c>
      <c r="E627" s="291" t="s">
        <v>3487</v>
      </c>
      <c r="F627" s="398">
        <v>1</v>
      </c>
      <c r="G627" s="304">
        <v>9.6513333333333335</v>
      </c>
      <c r="H627" s="304">
        <v>1.8545</v>
      </c>
      <c r="I627" s="174">
        <v>11.505833333333333</v>
      </c>
      <c r="J627" s="175">
        <v>0.22226164190779008</v>
      </c>
      <c r="K627" s="176">
        <v>14.06</v>
      </c>
      <c r="L627" s="177">
        <v>14.06</v>
      </c>
      <c r="M627" s="82"/>
      <c r="N627" s="82"/>
      <c r="O627" s="82"/>
      <c r="P627" s="82"/>
      <c r="Q627" s="82"/>
      <c r="R627" s="82"/>
      <c r="S627" s="82"/>
      <c r="T627" s="82"/>
      <c r="U627" s="82"/>
    </row>
    <row r="628" spans="1:21">
      <c r="A628" s="169" t="s">
        <v>3454</v>
      </c>
      <c r="B628" s="170" t="s">
        <v>484</v>
      </c>
      <c r="C628" s="292" t="s">
        <v>2413</v>
      </c>
      <c r="D628" s="290" t="s">
        <v>4861</v>
      </c>
      <c r="E628" s="291" t="s">
        <v>3487</v>
      </c>
      <c r="F628" s="398">
        <v>4</v>
      </c>
      <c r="G628" s="304">
        <v>65.638000000000005</v>
      </c>
      <c r="H628" s="304">
        <v>1.8545</v>
      </c>
      <c r="I628" s="174">
        <v>67.492500000000007</v>
      </c>
      <c r="J628" s="175">
        <v>0.22226164190779008</v>
      </c>
      <c r="K628" s="176">
        <v>82.49</v>
      </c>
      <c r="L628" s="177">
        <v>329.96</v>
      </c>
      <c r="M628" s="82"/>
      <c r="N628" s="82"/>
      <c r="O628" s="82"/>
      <c r="P628" s="82"/>
      <c r="Q628" s="82"/>
      <c r="R628" s="82"/>
      <c r="S628" s="82"/>
      <c r="T628" s="82"/>
      <c r="U628" s="82"/>
    </row>
    <row r="629" spans="1:21">
      <c r="A629" s="169" t="s">
        <v>3455</v>
      </c>
      <c r="B629" s="170" t="s">
        <v>484</v>
      </c>
      <c r="C629" s="292" t="s">
        <v>2415</v>
      </c>
      <c r="D629" s="290" t="s">
        <v>4862</v>
      </c>
      <c r="E629" s="291" t="s">
        <v>3487</v>
      </c>
      <c r="F629" s="398">
        <v>1</v>
      </c>
      <c r="G629" s="304">
        <v>10.148</v>
      </c>
      <c r="H629" s="304">
        <v>1.8545</v>
      </c>
      <c r="I629" s="174">
        <v>12.0025</v>
      </c>
      <c r="J629" s="175">
        <v>0.22226164190779008</v>
      </c>
      <c r="K629" s="176">
        <v>14.67</v>
      </c>
      <c r="L629" s="177">
        <v>14.67</v>
      </c>
      <c r="M629" s="82"/>
      <c r="N629" s="82"/>
      <c r="O629" s="82"/>
      <c r="P629" s="82"/>
      <c r="Q629" s="82"/>
      <c r="R629" s="82"/>
      <c r="S629" s="82"/>
      <c r="T629" s="82"/>
      <c r="U629" s="82"/>
    </row>
    <row r="630" spans="1:21" ht="55.2">
      <c r="A630" s="169" t="s">
        <v>3456</v>
      </c>
      <c r="B630" s="206" t="s">
        <v>193</v>
      </c>
      <c r="C630" s="292" t="s">
        <v>3457</v>
      </c>
      <c r="D630" s="290" t="s">
        <v>4836</v>
      </c>
      <c r="E630" s="291" t="s">
        <v>3487</v>
      </c>
      <c r="F630" s="400">
        <v>1</v>
      </c>
      <c r="G630" s="304">
        <v>3274.36</v>
      </c>
      <c r="H630" s="304">
        <v>148.36000000000001</v>
      </c>
      <c r="I630" s="174">
        <v>3422.7200000000003</v>
      </c>
      <c r="J630" s="175">
        <v>0.22226164190779008</v>
      </c>
      <c r="K630" s="176">
        <v>4183.46</v>
      </c>
      <c r="L630" s="177">
        <v>4183.46</v>
      </c>
      <c r="M630" s="82"/>
      <c r="N630" s="82"/>
      <c r="O630" s="82"/>
      <c r="P630" s="82"/>
      <c r="Q630" s="82"/>
      <c r="R630" s="82"/>
      <c r="S630" s="82"/>
      <c r="T630" s="82"/>
      <c r="U630" s="82"/>
    </row>
    <row r="631" spans="1:21">
      <c r="A631" s="387" t="s">
        <v>109</v>
      </c>
      <c r="B631" s="195"/>
      <c r="C631" s="195"/>
      <c r="D631" s="181" t="s">
        <v>3458</v>
      </c>
      <c r="E631" s="263"/>
      <c r="F631" s="361"/>
      <c r="G631" s="362"/>
      <c r="H631" s="362"/>
      <c r="I631" s="240"/>
      <c r="J631" s="241"/>
      <c r="K631" s="242"/>
      <c r="L631" s="188">
        <v>190591.75000000006</v>
      </c>
      <c r="M631" s="82"/>
      <c r="N631" s="82"/>
      <c r="O631" s="82"/>
      <c r="P631" s="82"/>
      <c r="Q631" s="82"/>
      <c r="R631" s="82"/>
      <c r="S631" s="82"/>
      <c r="T631" s="82"/>
      <c r="U631" s="82"/>
    </row>
    <row r="632" spans="1:21" ht="55.2">
      <c r="A632" s="169" t="s">
        <v>3459</v>
      </c>
      <c r="B632" s="170" t="s">
        <v>484</v>
      </c>
      <c r="C632" s="292" t="s">
        <v>3460</v>
      </c>
      <c r="D632" s="290" t="s">
        <v>5264</v>
      </c>
      <c r="E632" s="291" t="s">
        <v>3487</v>
      </c>
      <c r="F632" s="398">
        <v>4</v>
      </c>
      <c r="G632" s="304">
        <v>11952.64</v>
      </c>
      <c r="H632" s="173">
        <v>148.36000000000001</v>
      </c>
      <c r="I632" s="174">
        <v>12101</v>
      </c>
      <c r="J632" s="473">
        <v>0.18579811986009576</v>
      </c>
      <c r="K632" s="176">
        <v>14349.34</v>
      </c>
      <c r="L632" s="177">
        <v>57397.36</v>
      </c>
      <c r="M632" s="82"/>
      <c r="N632" s="82"/>
      <c r="O632" s="82"/>
      <c r="P632" s="82"/>
      <c r="Q632" s="82"/>
      <c r="R632" s="82"/>
      <c r="S632" s="82"/>
      <c r="T632" s="82"/>
      <c r="U632" s="82"/>
    </row>
    <row r="633" spans="1:21">
      <c r="A633" s="169" t="s">
        <v>3461</v>
      </c>
      <c r="B633" s="170" t="s">
        <v>484</v>
      </c>
      <c r="C633" s="292" t="s">
        <v>3462</v>
      </c>
      <c r="D633" s="290" t="s">
        <v>4654</v>
      </c>
      <c r="E633" s="291" t="s">
        <v>3487</v>
      </c>
      <c r="F633" s="398">
        <v>4</v>
      </c>
      <c r="G633" s="304">
        <v>1216.7903495464707</v>
      </c>
      <c r="H633" s="173">
        <v>260.78747999999996</v>
      </c>
      <c r="I633" s="174">
        <v>1477.5778295464706</v>
      </c>
      <c r="J633" s="473">
        <v>0.18579811986009576</v>
      </c>
      <c r="K633" s="176">
        <v>1752.11</v>
      </c>
      <c r="L633" s="177">
        <v>7008.44</v>
      </c>
      <c r="M633" s="82"/>
      <c r="N633" s="82"/>
      <c r="O633" s="82"/>
      <c r="P633" s="82"/>
      <c r="Q633" s="82"/>
      <c r="R633" s="82"/>
      <c r="S633" s="82"/>
      <c r="T633" s="82"/>
      <c r="U633" s="82"/>
    </row>
    <row r="634" spans="1:21" ht="56.25" customHeight="1">
      <c r="A634" s="169" t="s">
        <v>3463</v>
      </c>
      <c r="B634" s="170" t="s">
        <v>484</v>
      </c>
      <c r="C634" s="292" t="s">
        <v>3464</v>
      </c>
      <c r="D634" s="290" t="s">
        <v>5265</v>
      </c>
      <c r="E634" s="291" t="s">
        <v>3487</v>
      </c>
      <c r="F634" s="398">
        <v>1</v>
      </c>
      <c r="G634" s="304">
        <v>4452.6400000000003</v>
      </c>
      <c r="H634" s="173">
        <v>148.36000000000001</v>
      </c>
      <c r="I634" s="174">
        <v>4601</v>
      </c>
      <c r="J634" s="473">
        <v>0.18579811986009576</v>
      </c>
      <c r="K634" s="176">
        <v>5455.86</v>
      </c>
      <c r="L634" s="177">
        <v>5455.86</v>
      </c>
      <c r="M634" s="82"/>
      <c r="N634" s="82"/>
      <c r="O634" s="82"/>
      <c r="P634" s="82"/>
      <c r="Q634" s="82"/>
      <c r="R634" s="82"/>
      <c r="S634" s="82"/>
      <c r="T634" s="82"/>
      <c r="U634" s="82"/>
    </row>
    <row r="635" spans="1:21" ht="67.5" customHeight="1">
      <c r="A635" s="169" t="s">
        <v>3465</v>
      </c>
      <c r="B635" s="170" t="s">
        <v>484</v>
      </c>
      <c r="C635" s="292" t="s">
        <v>3466</v>
      </c>
      <c r="D635" s="290" t="s">
        <v>5266</v>
      </c>
      <c r="E635" s="291" t="s">
        <v>3487</v>
      </c>
      <c r="F635" s="398">
        <v>2</v>
      </c>
      <c r="G635" s="304">
        <v>182.63</v>
      </c>
      <c r="H635" s="173">
        <v>7.42</v>
      </c>
      <c r="I635" s="174">
        <v>190.04999999999998</v>
      </c>
      <c r="J635" s="473">
        <v>0.18579811986009576</v>
      </c>
      <c r="K635" s="176">
        <v>225.36</v>
      </c>
      <c r="L635" s="177">
        <v>450.72</v>
      </c>
      <c r="M635" s="82"/>
      <c r="N635" s="82"/>
      <c r="O635" s="82"/>
      <c r="P635" s="82"/>
      <c r="Q635" s="82"/>
      <c r="R635" s="82"/>
      <c r="S635" s="82"/>
      <c r="T635" s="82"/>
      <c r="U635" s="82"/>
    </row>
    <row r="636" spans="1:21" ht="55.2">
      <c r="A636" s="169" t="s">
        <v>3467</v>
      </c>
      <c r="B636" s="170" t="s">
        <v>484</v>
      </c>
      <c r="C636" s="292" t="s">
        <v>3468</v>
      </c>
      <c r="D636" s="290" t="s">
        <v>5267</v>
      </c>
      <c r="E636" s="291" t="s">
        <v>3487</v>
      </c>
      <c r="F636" s="398">
        <v>2</v>
      </c>
      <c r="G636" s="304">
        <v>504.13</v>
      </c>
      <c r="H636" s="173">
        <v>104.88</v>
      </c>
      <c r="I636" s="174">
        <v>609.01</v>
      </c>
      <c r="J636" s="473">
        <v>0.18579811986009576</v>
      </c>
      <c r="K636" s="176">
        <v>722.16</v>
      </c>
      <c r="L636" s="177">
        <v>1444.32</v>
      </c>
      <c r="M636" s="82"/>
      <c r="N636" s="82"/>
      <c r="O636" s="82"/>
      <c r="P636" s="82"/>
      <c r="Q636" s="82"/>
      <c r="R636" s="82"/>
      <c r="S636" s="82"/>
      <c r="T636" s="82"/>
      <c r="U636" s="82"/>
    </row>
    <row r="637" spans="1:21" ht="69">
      <c r="A637" s="169" t="s">
        <v>3469</v>
      </c>
      <c r="B637" s="170" t="s">
        <v>484</v>
      </c>
      <c r="C637" s="292" t="s">
        <v>3470</v>
      </c>
      <c r="D637" s="290" t="s">
        <v>5268</v>
      </c>
      <c r="E637" s="291" t="s">
        <v>3487</v>
      </c>
      <c r="F637" s="398">
        <v>1</v>
      </c>
      <c r="G637" s="304">
        <v>405.51</v>
      </c>
      <c r="H637" s="173">
        <v>78.66</v>
      </c>
      <c r="I637" s="174">
        <v>484.16999999999996</v>
      </c>
      <c r="J637" s="473">
        <v>0.18579811986009576</v>
      </c>
      <c r="K637" s="176">
        <v>574.13</v>
      </c>
      <c r="L637" s="177">
        <v>574.13</v>
      </c>
      <c r="M637" s="82"/>
      <c r="N637" s="82"/>
      <c r="O637" s="82"/>
      <c r="P637" s="82"/>
      <c r="Q637" s="82"/>
      <c r="R637" s="82"/>
      <c r="S637" s="82"/>
      <c r="T637" s="82"/>
      <c r="U637" s="82"/>
    </row>
    <row r="638" spans="1:21" ht="55.2">
      <c r="A638" s="169" t="s">
        <v>3471</v>
      </c>
      <c r="B638" s="170" t="s">
        <v>484</v>
      </c>
      <c r="C638" s="292" t="s">
        <v>3472</v>
      </c>
      <c r="D638" s="290" t="s">
        <v>5051</v>
      </c>
      <c r="E638" s="291" t="s">
        <v>4578</v>
      </c>
      <c r="F638" s="398">
        <v>1</v>
      </c>
      <c r="G638" s="304">
        <v>50522.15</v>
      </c>
      <c r="H638" s="173">
        <v>839.04</v>
      </c>
      <c r="I638" s="174">
        <v>51361.19</v>
      </c>
      <c r="J638" s="473">
        <v>0.18579811986009576</v>
      </c>
      <c r="K638" s="176">
        <v>60904</v>
      </c>
      <c r="L638" s="177">
        <v>60904</v>
      </c>
      <c r="M638" s="82"/>
      <c r="N638" s="82"/>
      <c r="O638" s="82"/>
      <c r="P638" s="82"/>
      <c r="Q638" s="82"/>
      <c r="R638" s="82"/>
      <c r="S638" s="82"/>
      <c r="T638" s="82"/>
      <c r="U638" s="82"/>
    </row>
    <row r="639" spans="1:21" ht="55.2">
      <c r="A639" s="169" t="s">
        <v>3473</v>
      </c>
      <c r="B639" s="170" t="s">
        <v>484</v>
      </c>
      <c r="C639" s="292" t="s">
        <v>3474</v>
      </c>
      <c r="D639" s="290" t="s">
        <v>5269</v>
      </c>
      <c r="E639" s="291" t="s">
        <v>3487</v>
      </c>
      <c r="F639" s="398">
        <v>1</v>
      </c>
      <c r="G639" s="304">
        <v>3475.01</v>
      </c>
      <c r="H639" s="173">
        <v>29.67</v>
      </c>
      <c r="I639" s="174">
        <v>3504.6800000000003</v>
      </c>
      <c r="J639" s="473">
        <v>0.18579811986009576</v>
      </c>
      <c r="K639" s="176">
        <v>4155.84</v>
      </c>
      <c r="L639" s="177">
        <v>4155.84</v>
      </c>
      <c r="M639" s="82"/>
      <c r="N639" s="82"/>
      <c r="O639" s="82"/>
      <c r="P639" s="82"/>
      <c r="Q639" s="82"/>
      <c r="R639" s="82"/>
      <c r="S639" s="82"/>
      <c r="T639" s="82"/>
      <c r="U639" s="82"/>
    </row>
    <row r="640" spans="1:21" ht="55.2">
      <c r="A640" s="169" t="s">
        <v>3475</v>
      </c>
      <c r="B640" s="170" t="s">
        <v>484</v>
      </c>
      <c r="C640" s="292" t="s">
        <v>3476</v>
      </c>
      <c r="D640" s="290" t="s">
        <v>5270</v>
      </c>
      <c r="E640" s="291" t="s">
        <v>3487</v>
      </c>
      <c r="F640" s="398">
        <v>2</v>
      </c>
      <c r="G640" s="304">
        <v>1523.16</v>
      </c>
      <c r="H640" s="173">
        <v>37.090000000000003</v>
      </c>
      <c r="I640" s="174">
        <v>1560.25</v>
      </c>
      <c r="J640" s="473">
        <v>0.18579811986009576</v>
      </c>
      <c r="K640" s="176">
        <v>1850.14</v>
      </c>
      <c r="L640" s="177">
        <v>3700.28</v>
      </c>
      <c r="M640" s="82"/>
      <c r="N640" s="82"/>
      <c r="O640" s="82"/>
      <c r="P640" s="82"/>
      <c r="Q640" s="82"/>
      <c r="R640" s="82"/>
      <c r="S640" s="82"/>
      <c r="T640" s="82"/>
      <c r="U640" s="82"/>
    </row>
    <row r="641" spans="1:21" ht="27.6">
      <c r="A641" s="169" t="s">
        <v>3477</v>
      </c>
      <c r="B641" s="170" t="s">
        <v>484</v>
      </c>
      <c r="C641" s="292" t="s">
        <v>3478</v>
      </c>
      <c r="D641" s="290" t="s">
        <v>5271</v>
      </c>
      <c r="E641" s="291" t="s">
        <v>3487</v>
      </c>
      <c r="F641" s="398">
        <v>2</v>
      </c>
      <c r="G641" s="304">
        <v>17940.740000000002</v>
      </c>
      <c r="H641" s="173">
        <v>55.64</v>
      </c>
      <c r="I641" s="174">
        <v>17996.38</v>
      </c>
      <c r="J641" s="473">
        <v>0.18579811986009576</v>
      </c>
      <c r="K641" s="176">
        <v>21340.07</v>
      </c>
      <c r="L641" s="177">
        <v>42680.14</v>
      </c>
      <c r="M641" s="82"/>
      <c r="N641" s="82"/>
      <c r="O641" s="82"/>
      <c r="P641" s="82"/>
      <c r="Q641" s="82"/>
      <c r="R641" s="82"/>
      <c r="S641" s="82"/>
      <c r="T641" s="82"/>
      <c r="U641" s="82"/>
    </row>
    <row r="642" spans="1:21" ht="55.2">
      <c r="A642" s="169" t="s">
        <v>3479</v>
      </c>
      <c r="B642" s="170" t="s">
        <v>484</v>
      </c>
      <c r="C642" s="292" t="s">
        <v>3480</v>
      </c>
      <c r="D642" s="290" t="s">
        <v>5272</v>
      </c>
      <c r="E642" s="291" t="s">
        <v>3487</v>
      </c>
      <c r="F642" s="398">
        <v>2</v>
      </c>
      <c r="G642" s="304">
        <v>1756.03</v>
      </c>
      <c r="H642" s="173">
        <v>104.88</v>
      </c>
      <c r="I642" s="174">
        <v>1860.9099999999999</v>
      </c>
      <c r="J642" s="473">
        <v>0.18579811986009576</v>
      </c>
      <c r="K642" s="176">
        <v>2206.66</v>
      </c>
      <c r="L642" s="177">
        <v>4413.32</v>
      </c>
      <c r="M642" s="82"/>
      <c r="N642" s="82"/>
      <c r="O642" s="82"/>
      <c r="P642" s="82"/>
      <c r="Q642" s="82"/>
      <c r="R642" s="82"/>
      <c r="S642" s="82"/>
      <c r="T642" s="82"/>
      <c r="U642" s="82"/>
    </row>
    <row r="643" spans="1:21" ht="78.75" customHeight="1">
      <c r="A643" s="169" t="s">
        <v>3481</v>
      </c>
      <c r="B643" s="170" t="s">
        <v>484</v>
      </c>
      <c r="C643" s="292" t="s">
        <v>3482</v>
      </c>
      <c r="D643" s="290" t="s">
        <v>5273</v>
      </c>
      <c r="E643" s="291" t="s">
        <v>3487</v>
      </c>
      <c r="F643" s="398">
        <v>2</v>
      </c>
      <c r="G643" s="304">
        <v>206.58</v>
      </c>
      <c r="H643" s="173">
        <v>18.55</v>
      </c>
      <c r="I643" s="174">
        <v>225.13000000000002</v>
      </c>
      <c r="J643" s="473">
        <v>0.18579811986009576</v>
      </c>
      <c r="K643" s="176">
        <v>266.95999999999998</v>
      </c>
      <c r="L643" s="177">
        <v>533.91999999999996</v>
      </c>
      <c r="M643" s="82"/>
      <c r="N643" s="82"/>
      <c r="O643" s="82"/>
      <c r="P643" s="82"/>
      <c r="Q643" s="82"/>
      <c r="R643" s="82"/>
      <c r="S643" s="82"/>
      <c r="T643" s="82"/>
      <c r="U643" s="82"/>
    </row>
    <row r="644" spans="1:21" ht="27.6">
      <c r="A644" s="169" t="s">
        <v>3483</v>
      </c>
      <c r="B644" s="170" t="s">
        <v>484</v>
      </c>
      <c r="C644" s="292" t="s">
        <v>3484</v>
      </c>
      <c r="D644" s="290" t="s">
        <v>5274</v>
      </c>
      <c r="E644" s="291" t="s">
        <v>3487</v>
      </c>
      <c r="F644" s="398">
        <v>1</v>
      </c>
      <c r="G644" s="304">
        <v>285.58999999999997</v>
      </c>
      <c r="H644" s="173">
        <v>7.68</v>
      </c>
      <c r="I644" s="174">
        <v>293.27</v>
      </c>
      <c r="J644" s="473">
        <v>0.18579811986009576</v>
      </c>
      <c r="K644" s="176">
        <v>347.76</v>
      </c>
      <c r="L644" s="177">
        <v>347.76</v>
      </c>
      <c r="M644" s="82"/>
      <c r="N644" s="82"/>
      <c r="O644" s="82"/>
      <c r="P644" s="82"/>
      <c r="Q644" s="82"/>
      <c r="R644" s="82"/>
      <c r="S644" s="82"/>
      <c r="T644" s="82"/>
      <c r="U644" s="82"/>
    </row>
    <row r="645" spans="1:21" ht="84.75" customHeight="1">
      <c r="A645" s="169" t="s">
        <v>3485</v>
      </c>
      <c r="B645" s="170" t="s">
        <v>484</v>
      </c>
      <c r="C645" s="292" t="s">
        <v>3486</v>
      </c>
      <c r="D645" s="290" t="s">
        <v>5275</v>
      </c>
      <c r="E645" s="326" t="s">
        <v>3487</v>
      </c>
      <c r="F645" s="398">
        <v>2</v>
      </c>
      <c r="G645" s="304">
        <v>24.79</v>
      </c>
      <c r="H645" s="173">
        <v>7.68</v>
      </c>
      <c r="I645" s="174">
        <v>32.47</v>
      </c>
      <c r="J645" s="473">
        <v>0.18579811986009576</v>
      </c>
      <c r="K645" s="176">
        <v>38.5</v>
      </c>
      <c r="L645" s="177">
        <v>77</v>
      </c>
      <c r="M645" s="82"/>
      <c r="N645" s="82"/>
      <c r="O645" s="82"/>
      <c r="P645" s="82"/>
      <c r="Q645" s="82"/>
      <c r="R645" s="82"/>
      <c r="S645" s="82"/>
      <c r="T645" s="82"/>
      <c r="U645" s="82"/>
    </row>
    <row r="646" spans="1:21" ht="69">
      <c r="A646" s="169" t="s">
        <v>3488</v>
      </c>
      <c r="B646" s="170" t="s">
        <v>484</v>
      </c>
      <c r="C646" s="292" t="s">
        <v>3489</v>
      </c>
      <c r="D646" s="290" t="s">
        <v>5276</v>
      </c>
      <c r="E646" s="406" t="s">
        <v>3487</v>
      </c>
      <c r="F646" s="400">
        <v>2</v>
      </c>
      <c r="G646" s="304">
        <v>603.16</v>
      </c>
      <c r="H646" s="173">
        <v>7.68</v>
      </c>
      <c r="I646" s="174">
        <v>610.83999999999992</v>
      </c>
      <c r="J646" s="473">
        <v>0.18579811986009576</v>
      </c>
      <c r="K646" s="176">
        <v>724.33</v>
      </c>
      <c r="L646" s="177">
        <v>1448.66</v>
      </c>
      <c r="M646" s="82"/>
      <c r="N646" s="82"/>
      <c r="O646" s="82"/>
      <c r="P646" s="82"/>
      <c r="Q646" s="82"/>
      <c r="R646" s="82"/>
      <c r="S646" s="82"/>
      <c r="T646" s="82"/>
      <c r="U646" s="82"/>
    </row>
    <row r="647" spans="1:21">
      <c r="A647" s="387" t="s">
        <v>110</v>
      </c>
      <c r="B647" s="195"/>
      <c r="C647" s="195"/>
      <c r="D647" s="181" t="s">
        <v>2416</v>
      </c>
      <c r="E647" s="263"/>
      <c r="F647" s="361"/>
      <c r="G647" s="362"/>
      <c r="H647" s="362"/>
      <c r="I647" s="240"/>
      <c r="J647" s="241"/>
      <c r="K647" s="242"/>
      <c r="L647" s="188">
        <v>8559.5300000000007</v>
      </c>
      <c r="M647" s="82"/>
      <c r="N647" s="82"/>
      <c r="O647" s="82"/>
      <c r="P647" s="82"/>
      <c r="Q647" s="82"/>
      <c r="R647" s="82"/>
      <c r="S647" s="82"/>
      <c r="T647" s="82"/>
      <c r="U647" s="82"/>
    </row>
    <row r="648" spans="1:21">
      <c r="A648" s="169" t="s">
        <v>3490</v>
      </c>
      <c r="B648" s="170" t="s">
        <v>193</v>
      </c>
      <c r="C648" s="395" t="s">
        <v>2418</v>
      </c>
      <c r="D648" s="290" t="s">
        <v>2416</v>
      </c>
      <c r="E648" s="291" t="s">
        <v>4235</v>
      </c>
      <c r="F648" s="398">
        <v>1856.73</v>
      </c>
      <c r="G648" s="173">
        <v>1.62</v>
      </c>
      <c r="H648" s="173">
        <v>2.15</v>
      </c>
      <c r="I648" s="174">
        <v>3.77</v>
      </c>
      <c r="J648" s="175">
        <v>0.22226164190779008</v>
      </c>
      <c r="K648" s="176">
        <v>4.6100000000000003</v>
      </c>
      <c r="L648" s="177">
        <v>8559.5300000000007</v>
      </c>
      <c r="M648" s="82"/>
      <c r="N648" s="82"/>
      <c r="O648" s="82"/>
      <c r="P648" s="82"/>
      <c r="Q648" s="82"/>
      <c r="R648" s="82"/>
      <c r="S648" s="82"/>
      <c r="T648" s="82"/>
      <c r="U648" s="82"/>
    </row>
    <row r="649" spans="1:21" ht="15" thickBot="1">
      <c r="A649" s="113"/>
      <c r="B649" s="114"/>
      <c r="C649" s="114"/>
      <c r="D649" s="115"/>
      <c r="E649" s="116"/>
      <c r="F649" s="117"/>
      <c r="G649" s="118"/>
      <c r="H649" s="118"/>
      <c r="I649" s="119"/>
      <c r="J649" s="120"/>
      <c r="K649" s="121"/>
      <c r="L649" s="122"/>
      <c r="M649" s="82"/>
      <c r="N649" s="82"/>
      <c r="O649" s="82"/>
      <c r="P649" s="82"/>
      <c r="Q649" s="82"/>
      <c r="R649" s="82"/>
      <c r="S649" s="82"/>
      <c r="T649" s="82"/>
      <c r="U649" s="82"/>
    </row>
    <row r="650" spans="1:21">
      <c r="A650" s="62"/>
      <c r="B650" s="62"/>
      <c r="C650" s="62"/>
      <c r="D650" s="62"/>
      <c r="E650" s="63"/>
      <c r="F650" s="62"/>
      <c r="G650" s="62"/>
      <c r="H650" s="62"/>
      <c r="I650" s="62"/>
      <c r="J650" s="62"/>
      <c r="K650" s="62"/>
      <c r="L650" s="62"/>
      <c r="M650" s="82"/>
      <c r="N650" s="82"/>
      <c r="O650" s="82"/>
      <c r="P650" s="82"/>
      <c r="Q650" s="82"/>
      <c r="R650" s="82"/>
      <c r="S650" s="82"/>
      <c r="T650" s="82"/>
      <c r="U650" s="82"/>
    </row>
    <row r="651" spans="1:21">
      <c r="A651" s="62"/>
      <c r="B651" s="62"/>
      <c r="C651" s="62"/>
      <c r="D651" s="62"/>
      <c r="E651" s="63"/>
      <c r="F651" s="62"/>
      <c r="G651" s="62"/>
      <c r="H651" s="62"/>
      <c r="I651" s="62"/>
      <c r="J651" s="62"/>
      <c r="K651" s="62"/>
      <c r="L651" s="62"/>
      <c r="M651" s="82"/>
      <c r="N651" s="82"/>
      <c r="O651" s="82"/>
      <c r="P651" s="82"/>
      <c r="Q651" s="82"/>
      <c r="R651" s="82"/>
      <c r="S651" s="82"/>
      <c r="T651" s="82"/>
      <c r="U651" s="82"/>
    </row>
    <row r="652" spans="1:21">
      <c r="A652" s="62"/>
      <c r="B652" s="62"/>
      <c r="C652" s="62"/>
      <c r="D652" s="62"/>
      <c r="E652" s="63"/>
      <c r="F652" s="62"/>
      <c r="G652" s="62"/>
      <c r="H652" s="62"/>
      <c r="I652" s="62"/>
      <c r="J652" s="62"/>
      <c r="K652" s="62"/>
      <c r="L652" s="62"/>
      <c r="M652" s="82"/>
      <c r="N652" s="82"/>
      <c r="O652" s="82"/>
      <c r="P652" s="82"/>
      <c r="Q652" s="82"/>
      <c r="R652" s="82"/>
      <c r="S652" s="82"/>
      <c r="T652" s="82"/>
      <c r="U652" s="82"/>
    </row>
    <row r="653" spans="1:21">
      <c r="A653" s="62"/>
      <c r="B653" s="62"/>
      <c r="C653" s="62"/>
      <c r="D653" s="62"/>
      <c r="E653" s="63"/>
      <c r="F653" s="62"/>
      <c r="G653" s="83"/>
      <c r="H653" s="83"/>
      <c r="I653" s="62"/>
      <c r="J653" s="62"/>
      <c r="K653" s="62"/>
      <c r="L653" s="62"/>
      <c r="M653" s="82"/>
      <c r="N653" s="82"/>
      <c r="O653" s="82"/>
      <c r="P653" s="82"/>
      <c r="Q653" s="82"/>
      <c r="R653" s="82"/>
      <c r="S653" s="82"/>
      <c r="T653" s="82"/>
      <c r="U653" s="82"/>
    </row>
    <row r="654" spans="1:21" ht="15" thickBot="1">
      <c r="A654" s="62"/>
      <c r="B654" s="62"/>
      <c r="C654" s="62"/>
      <c r="D654" s="62"/>
      <c r="E654" s="63"/>
      <c r="F654" s="62"/>
      <c r="G654" s="62"/>
      <c r="H654" s="62"/>
      <c r="I654" s="62"/>
      <c r="J654" s="62"/>
      <c r="K654" s="62"/>
      <c r="L654" s="62"/>
      <c r="M654" s="82"/>
      <c r="N654" s="82"/>
      <c r="O654" s="82"/>
      <c r="P654" s="82"/>
      <c r="Q654" s="82"/>
      <c r="R654" s="82"/>
      <c r="S654" s="82"/>
      <c r="T654" s="82"/>
      <c r="U654" s="82"/>
    </row>
    <row r="655" spans="1:21" ht="15" thickBot="1">
      <c r="A655" s="76"/>
      <c r="B655" s="77"/>
      <c r="C655" s="77"/>
      <c r="D655" s="77"/>
      <c r="E655" s="78"/>
      <c r="F655" s="78"/>
      <c r="G655" s="78"/>
      <c r="H655" s="78"/>
      <c r="I655" s="78"/>
      <c r="J655" s="78"/>
      <c r="K655" s="467" t="s">
        <v>2807</v>
      </c>
      <c r="L655" s="468"/>
      <c r="M655" s="82"/>
      <c r="N655" s="82"/>
      <c r="O655" s="82"/>
      <c r="P655" s="82"/>
      <c r="Q655" s="82"/>
      <c r="R655" s="82"/>
      <c r="S655" s="82"/>
      <c r="T655" s="82"/>
      <c r="U655" s="82"/>
    </row>
    <row r="656" spans="1:21">
      <c r="A656" s="62"/>
      <c r="B656" s="79"/>
      <c r="C656" s="79"/>
      <c r="D656" s="469" t="s">
        <v>2808</v>
      </c>
      <c r="E656" s="470"/>
      <c r="F656" s="470"/>
      <c r="G656" s="470"/>
      <c r="H656" s="470"/>
      <c r="I656" s="470"/>
      <c r="J656" s="470"/>
      <c r="K656" s="470"/>
      <c r="L656" s="470"/>
      <c r="M656" s="82"/>
      <c r="N656" s="82"/>
      <c r="O656" s="82"/>
      <c r="P656" s="82"/>
      <c r="Q656" s="82"/>
      <c r="R656" s="82"/>
      <c r="S656" s="82"/>
      <c r="T656" s="82"/>
      <c r="U656" s="82"/>
    </row>
    <row r="657" spans="1:21">
      <c r="A657" s="62"/>
      <c r="B657" s="80"/>
      <c r="C657" s="81" t="s">
        <v>2809</v>
      </c>
      <c r="D657" s="471"/>
      <c r="E657" s="471"/>
      <c r="F657" s="471"/>
      <c r="G657" s="471"/>
      <c r="H657" s="471"/>
      <c r="I657" s="471"/>
      <c r="J657" s="471"/>
      <c r="K657" s="471"/>
      <c r="L657" s="471"/>
      <c r="M657" s="82"/>
      <c r="N657" s="82"/>
      <c r="O657" s="82"/>
      <c r="P657" s="82"/>
      <c r="Q657" s="82"/>
      <c r="R657" s="82"/>
      <c r="S657" s="82"/>
      <c r="T657" s="82"/>
      <c r="U657" s="82"/>
    </row>
    <row r="658" spans="1:21">
      <c r="A658" s="62"/>
      <c r="B658" s="62"/>
      <c r="C658" s="81"/>
      <c r="D658" s="62"/>
      <c r="E658" s="63"/>
      <c r="F658" s="62"/>
      <c r="G658" s="62"/>
      <c r="H658" s="62"/>
      <c r="I658" s="62"/>
      <c r="J658" s="62"/>
      <c r="K658" s="62"/>
      <c r="L658" s="62"/>
      <c r="M658" s="82"/>
      <c r="N658" s="82"/>
      <c r="O658" s="82"/>
      <c r="P658" s="82"/>
      <c r="Q658" s="82"/>
      <c r="R658" s="82"/>
      <c r="S658" s="82"/>
      <c r="T658" s="82"/>
      <c r="U658" s="82"/>
    </row>
    <row r="659" spans="1:21" ht="15.6">
      <c r="A659" s="62"/>
      <c r="B659" s="62"/>
      <c r="C659" s="57" t="s">
        <v>167</v>
      </c>
      <c r="D659" s="62"/>
      <c r="E659" s="63"/>
      <c r="F659" s="62"/>
      <c r="G659" s="386">
        <f>G653+H653</f>
        <v>0</v>
      </c>
      <c r="H659" s="62"/>
      <c r="I659" s="62"/>
      <c r="J659" s="62"/>
      <c r="K659" s="62"/>
      <c r="L659" s="62"/>
      <c r="M659" s="82"/>
      <c r="N659" s="82"/>
      <c r="O659" s="82"/>
      <c r="P659" s="82"/>
      <c r="Q659" s="82"/>
      <c r="R659" s="82"/>
      <c r="S659" s="82"/>
      <c r="T659" s="82"/>
      <c r="U659" s="82"/>
    </row>
    <row r="660" spans="1:21" ht="15.6">
      <c r="A660" s="62"/>
      <c r="B660" s="62"/>
      <c r="C660" s="57" t="s">
        <v>168</v>
      </c>
      <c r="D660" s="62"/>
      <c r="E660" s="63"/>
      <c r="F660" s="62"/>
      <c r="G660" s="62"/>
      <c r="H660" s="62"/>
      <c r="I660" s="62"/>
      <c r="J660" s="62"/>
      <c r="K660" s="62"/>
      <c r="L660" s="62"/>
      <c r="M660" s="82"/>
      <c r="N660" s="82"/>
      <c r="O660" s="82"/>
      <c r="P660" s="82"/>
      <c r="Q660" s="82"/>
      <c r="R660" s="82"/>
      <c r="S660" s="82"/>
      <c r="T660" s="82"/>
      <c r="U660" s="82"/>
    </row>
    <row r="661" spans="1:21" ht="15.6">
      <c r="A661" s="62"/>
      <c r="B661" s="62"/>
      <c r="C661" s="61" t="s">
        <v>169</v>
      </c>
      <c r="D661" s="62"/>
      <c r="E661" s="63"/>
      <c r="F661" s="62"/>
      <c r="G661" s="62"/>
      <c r="H661" s="62"/>
      <c r="I661" s="62"/>
      <c r="J661" s="62"/>
      <c r="K661" s="62"/>
      <c r="L661" s="62"/>
      <c r="M661" s="82"/>
      <c r="N661" s="82"/>
      <c r="O661" s="82"/>
      <c r="P661" s="82"/>
      <c r="Q661" s="82"/>
      <c r="R661" s="82"/>
      <c r="S661" s="82"/>
      <c r="T661" s="82"/>
      <c r="U661" s="82"/>
    </row>
    <row r="662" spans="1:21">
      <c r="A662" s="82"/>
      <c r="B662" s="82"/>
      <c r="C662" s="82"/>
      <c r="D662" s="82"/>
      <c r="E662" s="82"/>
      <c r="F662" s="82"/>
      <c r="G662" s="82"/>
      <c r="H662" s="82"/>
      <c r="I662" s="82"/>
      <c r="J662" s="82"/>
      <c r="K662" s="82"/>
      <c r="L662" s="82"/>
      <c r="M662" s="82"/>
      <c r="N662" s="82"/>
      <c r="O662" s="82"/>
      <c r="P662" s="82"/>
      <c r="Q662" s="82"/>
      <c r="R662" s="82"/>
      <c r="S662" s="82"/>
      <c r="T662" s="82"/>
      <c r="U662" s="82"/>
    </row>
    <row r="663" spans="1:21">
      <c r="A663" s="82"/>
      <c r="B663" s="82"/>
      <c r="C663" s="82"/>
      <c r="D663" s="82"/>
      <c r="E663" s="82"/>
      <c r="F663" s="82"/>
      <c r="G663" s="82"/>
      <c r="H663" s="82"/>
      <c r="I663" s="82"/>
      <c r="J663" s="82"/>
      <c r="K663" s="82"/>
      <c r="L663" s="82"/>
      <c r="M663" s="82"/>
      <c r="N663" s="82"/>
      <c r="O663" s="82"/>
      <c r="P663" s="82"/>
      <c r="Q663" s="82"/>
      <c r="R663" s="82"/>
      <c r="S663" s="82"/>
      <c r="T663" s="82"/>
      <c r="U663" s="82"/>
    </row>
    <row r="664" spans="1:21">
      <c r="A664" s="82"/>
      <c r="B664" s="82"/>
      <c r="C664" s="82"/>
      <c r="D664" s="82"/>
      <c r="E664" s="82"/>
      <c r="F664" s="82"/>
      <c r="G664" s="82"/>
      <c r="H664" s="82"/>
      <c r="I664" s="82"/>
      <c r="J664" s="82"/>
      <c r="K664" s="82"/>
      <c r="L664" s="82"/>
      <c r="M664" s="82"/>
      <c r="N664" s="82"/>
      <c r="O664" s="82"/>
      <c r="P664" s="82"/>
      <c r="Q664" s="82"/>
      <c r="R664" s="82"/>
      <c r="S664" s="82"/>
      <c r="T664" s="82"/>
      <c r="U664" s="82"/>
    </row>
    <row r="665" spans="1:21">
      <c r="A665" s="82"/>
      <c r="B665" s="82"/>
      <c r="C665" s="82"/>
      <c r="D665" s="82"/>
      <c r="E665" s="82"/>
      <c r="F665" s="82"/>
      <c r="G665" s="82"/>
      <c r="H665" s="82"/>
      <c r="I665" s="82"/>
      <c r="J665" s="82"/>
      <c r="K665" s="82"/>
      <c r="L665" s="82"/>
      <c r="M665" s="82"/>
      <c r="N665" s="82"/>
      <c r="O665" s="82"/>
      <c r="P665" s="82"/>
      <c r="Q665" s="82"/>
      <c r="R665" s="82"/>
      <c r="S665" s="82"/>
      <c r="T665" s="82"/>
      <c r="U665" s="82"/>
    </row>
    <row r="666" spans="1:21">
      <c r="A666" s="82"/>
      <c r="B666" s="82"/>
      <c r="C666" s="82"/>
      <c r="D666" s="82"/>
      <c r="E666" s="82"/>
      <c r="F666" s="82"/>
      <c r="G666" s="82"/>
      <c r="H666" s="82"/>
      <c r="I666" s="82"/>
      <c r="J666" s="82"/>
      <c r="K666" s="82"/>
      <c r="L666" s="82"/>
      <c r="M666" s="82"/>
      <c r="N666" s="82"/>
      <c r="O666" s="82"/>
      <c r="P666" s="82"/>
      <c r="Q666" s="82"/>
      <c r="R666" s="82"/>
      <c r="S666" s="82"/>
      <c r="T666" s="82"/>
      <c r="U666" s="82"/>
    </row>
    <row r="667" spans="1:21">
      <c r="A667" s="82"/>
      <c r="B667" s="82"/>
      <c r="C667" s="82"/>
      <c r="D667" s="82"/>
      <c r="E667" s="82"/>
      <c r="F667" s="82"/>
      <c r="G667" s="82"/>
      <c r="H667" s="82"/>
      <c r="I667" s="82"/>
      <c r="J667" s="82"/>
      <c r="K667" s="82"/>
      <c r="L667" s="82"/>
      <c r="M667" s="82"/>
      <c r="N667" s="82"/>
      <c r="O667" s="82"/>
      <c r="P667" s="82"/>
      <c r="Q667" s="82"/>
      <c r="R667" s="82"/>
      <c r="S667" s="82"/>
      <c r="T667" s="82"/>
      <c r="U667" s="82"/>
    </row>
    <row r="668" spans="1:21">
      <c r="A668" s="82"/>
      <c r="B668" s="82"/>
      <c r="C668" s="82"/>
      <c r="D668" s="82"/>
      <c r="E668" s="82"/>
      <c r="F668" s="82"/>
      <c r="G668" s="82"/>
      <c r="H668" s="82"/>
      <c r="I668" s="82"/>
      <c r="J668" s="82"/>
      <c r="K668" s="82"/>
      <c r="L668" s="82"/>
      <c r="M668" s="82"/>
      <c r="N668" s="82"/>
      <c r="O668" s="82"/>
      <c r="P668" s="82"/>
      <c r="Q668" s="82"/>
      <c r="R668" s="82"/>
      <c r="S668" s="82"/>
      <c r="T668" s="82"/>
      <c r="U668" s="82"/>
    </row>
    <row r="669" spans="1:21">
      <c r="A669" s="82"/>
      <c r="B669" s="82"/>
      <c r="C669" s="82"/>
      <c r="D669" s="82"/>
      <c r="E669" s="82"/>
      <c r="F669" s="82"/>
      <c r="G669" s="82"/>
      <c r="H669" s="82"/>
      <c r="I669" s="82"/>
      <c r="J669" s="82"/>
      <c r="K669" s="82"/>
      <c r="L669" s="82"/>
      <c r="M669" s="82"/>
      <c r="N669" s="82"/>
      <c r="O669" s="82"/>
      <c r="P669" s="82"/>
      <c r="Q669" s="82"/>
      <c r="R669" s="82"/>
      <c r="S669" s="82"/>
      <c r="T669" s="82"/>
      <c r="U669" s="82"/>
    </row>
    <row r="670" spans="1:21">
      <c r="A670" s="82"/>
      <c r="B670" s="82"/>
      <c r="C670" s="82"/>
      <c r="D670" s="82"/>
      <c r="E670" s="82"/>
      <c r="F670" s="82"/>
      <c r="G670" s="82"/>
      <c r="H670" s="82"/>
      <c r="I670" s="82"/>
      <c r="J670" s="82"/>
      <c r="K670" s="82"/>
      <c r="L670" s="82"/>
      <c r="M670" s="82"/>
      <c r="N670" s="82"/>
      <c r="O670" s="82"/>
      <c r="P670" s="82"/>
      <c r="Q670" s="82"/>
      <c r="R670" s="82"/>
      <c r="S670" s="82"/>
      <c r="T670" s="82"/>
      <c r="U670" s="82"/>
    </row>
    <row r="671" spans="1:21">
      <c r="A671" s="82"/>
      <c r="B671" s="82"/>
      <c r="C671" s="82"/>
      <c r="D671" s="82"/>
      <c r="E671" s="82"/>
      <c r="F671" s="82"/>
      <c r="G671" s="82"/>
      <c r="H671" s="82"/>
      <c r="I671" s="82"/>
      <c r="J671" s="82"/>
      <c r="K671" s="82"/>
      <c r="L671" s="82"/>
      <c r="M671" s="82"/>
      <c r="N671" s="82"/>
      <c r="O671" s="82"/>
      <c r="P671" s="82"/>
      <c r="Q671" s="82"/>
      <c r="R671" s="82"/>
      <c r="S671" s="82"/>
      <c r="T671" s="82"/>
      <c r="U671" s="82"/>
    </row>
    <row r="672" spans="1:21">
      <c r="A672" s="82"/>
      <c r="B672" s="82"/>
      <c r="C672" s="82"/>
      <c r="D672" s="82"/>
      <c r="E672" s="82"/>
      <c r="F672" s="82"/>
      <c r="G672" s="82"/>
      <c r="H672" s="82"/>
      <c r="I672" s="82"/>
      <c r="J672" s="82"/>
      <c r="K672" s="82"/>
      <c r="L672" s="82"/>
      <c r="M672" s="82"/>
      <c r="N672" s="82"/>
      <c r="O672" s="82"/>
      <c r="P672" s="82"/>
      <c r="Q672" s="82"/>
      <c r="R672" s="82"/>
      <c r="S672" s="82"/>
      <c r="T672" s="82"/>
      <c r="U672" s="82"/>
    </row>
    <row r="673" spans="1:21">
      <c r="A673" s="82"/>
      <c r="B673" s="82"/>
      <c r="C673" s="82"/>
      <c r="D673" s="82"/>
      <c r="E673" s="82"/>
      <c r="F673" s="82"/>
      <c r="G673" s="82"/>
      <c r="H673" s="82"/>
      <c r="I673" s="82"/>
      <c r="J673" s="82"/>
      <c r="K673" s="82"/>
      <c r="L673" s="82"/>
      <c r="M673" s="82"/>
      <c r="N673" s="82"/>
      <c r="O673" s="82"/>
      <c r="P673" s="82"/>
      <c r="Q673" s="82"/>
      <c r="R673" s="82"/>
      <c r="S673" s="82"/>
      <c r="T673" s="82"/>
      <c r="U673" s="82"/>
    </row>
    <row r="674" spans="1:21">
      <c r="A674" s="82"/>
      <c r="B674" s="82"/>
      <c r="C674" s="82"/>
      <c r="D674" s="82"/>
      <c r="E674" s="82"/>
      <c r="F674" s="82"/>
      <c r="G674" s="82"/>
      <c r="H674" s="82"/>
      <c r="I674" s="82"/>
      <c r="J674" s="82"/>
      <c r="K674" s="82"/>
      <c r="L674" s="82"/>
      <c r="M674" s="82"/>
      <c r="N674" s="82"/>
      <c r="O674" s="82"/>
      <c r="P674" s="82"/>
      <c r="Q674" s="82"/>
      <c r="R674" s="82"/>
      <c r="S674" s="82"/>
      <c r="T674" s="82"/>
      <c r="U674" s="82"/>
    </row>
    <row r="675" spans="1:21">
      <c r="A675" s="82"/>
      <c r="B675" s="82"/>
      <c r="C675" s="82"/>
      <c r="D675" s="82"/>
      <c r="E675" s="82"/>
      <c r="F675" s="82"/>
      <c r="G675" s="82"/>
      <c r="H675" s="82"/>
      <c r="I675" s="82"/>
      <c r="J675" s="82"/>
      <c r="K675" s="82"/>
      <c r="L675" s="82"/>
      <c r="M675" s="82"/>
      <c r="N675" s="82"/>
      <c r="O675" s="82"/>
      <c r="P675" s="82"/>
      <c r="Q675" s="82"/>
      <c r="R675" s="82"/>
      <c r="S675" s="82"/>
      <c r="T675" s="82"/>
      <c r="U675" s="82"/>
    </row>
    <row r="676" spans="1:21">
      <c r="A676" s="82"/>
      <c r="B676" s="82"/>
      <c r="C676" s="82"/>
      <c r="D676" s="82"/>
      <c r="E676" s="82"/>
      <c r="F676" s="82"/>
      <c r="G676" s="82"/>
      <c r="H676" s="82"/>
      <c r="I676" s="82"/>
      <c r="J676" s="82"/>
      <c r="K676" s="82"/>
      <c r="L676" s="82"/>
      <c r="M676" s="82"/>
      <c r="N676" s="82"/>
      <c r="O676" s="82"/>
      <c r="P676" s="82"/>
      <c r="Q676" s="82"/>
      <c r="R676" s="82"/>
      <c r="S676" s="82"/>
      <c r="T676" s="82"/>
      <c r="U676" s="82"/>
    </row>
    <row r="677" spans="1:21">
      <c r="A677" s="82"/>
      <c r="B677" s="82"/>
      <c r="C677" s="82"/>
      <c r="D677" s="82"/>
      <c r="E677" s="82"/>
      <c r="F677" s="82"/>
      <c r="G677" s="82"/>
      <c r="H677" s="82"/>
      <c r="I677" s="82"/>
      <c r="J677" s="82"/>
      <c r="K677" s="82"/>
      <c r="L677" s="82"/>
      <c r="M677" s="82"/>
      <c r="N677" s="82"/>
      <c r="O677" s="82"/>
      <c r="P677" s="82"/>
      <c r="Q677" s="82"/>
      <c r="R677" s="82"/>
      <c r="S677" s="82"/>
      <c r="T677" s="82"/>
      <c r="U677" s="82"/>
    </row>
    <row r="678" spans="1:21">
      <c r="A678" s="82"/>
      <c r="B678" s="82"/>
      <c r="C678" s="82"/>
      <c r="D678" s="82"/>
      <c r="E678" s="82"/>
      <c r="F678" s="82"/>
      <c r="G678" s="82"/>
      <c r="H678" s="82"/>
      <c r="I678" s="82"/>
      <c r="J678" s="82"/>
      <c r="K678" s="82"/>
      <c r="L678" s="82"/>
      <c r="M678" s="82"/>
      <c r="N678" s="82"/>
      <c r="O678" s="82"/>
      <c r="P678" s="82"/>
      <c r="Q678" s="82"/>
      <c r="R678" s="82"/>
      <c r="S678" s="82"/>
      <c r="T678" s="82"/>
      <c r="U678" s="82"/>
    </row>
    <row r="679" spans="1:21">
      <c r="A679" s="82"/>
      <c r="B679" s="82"/>
      <c r="C679" s="82"/>
      <c r="D679" s="82"/>
      <c r="E679" s="82"/>
      <c r="F679" s="82"/>
      <c r="G679" s="82"/>
      <c r="H679" s="82"/>
      <c r="I679" s="82"/>
      <c r="J679" s="82"/>
      <c r="K679" s="82"/>
      <c r="L679" s="82"/>
      <c r="M679" s="82"/>
      <c r="N679" s="82"/>
      <c r="O679" s="82"/>
      <c r="P679" s="82"/>
      <c r="Q679" s="82"/>
      <c r="R679" s="82"/>
      <c r="S679" s="82"/>
      <c r="T679" s="82"/>
      <c r="U679" s="82"/>
    </row>
    <row r="680" spans="1:21">
      <c r="A680" s="82"/>
      <c r="B680" s="82"/>
      <c r="C680" s="82"/>
      <c r="D680" s="82"/>
      <c r="E680" s="82"/>
      <c r="F680" s="82"/>
      <c r="G680" s="82"/>
      <c r="H680" s="82"/>
      <c r="I680" s="82"/>
      <c r="J680" s="82"/>
      <c r="K680" s="82"/>
      <c r="L680" s="82"/>
      <c r="M680" s="82"/>
      <c r="N680" s="82"/>
      <c r="O680" s="82"/>
      <c r="P680" s="82"/>
      <c r="Q680" s="82"/>
      <c r="R680" s="82"/>
      <c r="S680" s="82"/>
      <c r="T680" s="82"/>
      <c r="U680" s="82"/>
    </row>
    <row r="681" spans="1:21">
      <c r="A681" s="82"/>
      <c r="B681" s="82"/>
      <c r="C681" s="82"/>
      <c r="D681" s="82"/>
      <c r="E681" s="82"/>
      <c r="F681" s="82"/>
      <c r="G681" s="82"/>
      <c r="H681" s="82"/>
      <c r="I681" s="82"/>
      <c r="J681" s="82"/>
      <c r="K681" s="82"/>
      <c r="L681" s="82"/>
      <c r="M681" s="82"/>
      <c r="N681" s="82"/>
      <c r="O681" s="82"/>
      <c r="P681" s="82"/>
      <c r="Q681" s="82"/>
      <c r="R681" s="82"/>
      <c r="S681" s="82"/>
      <c r="T681" s="82"/>
      <c r="U681" s="82"/>
    </row>
    <row r="682" spans="1:21">
      <c r="A682" s="82"/>
      <c r="B682" s="82"/>
      <c r="C682" s="82"/>
      <c r="D682" s="82"/>
      <c r="E682" s="82"/>
      <c r="F682" s="82"/>
      <c r="G682" s="82"/>
      <c r="H682" s="82"/>
      <c r="I682" s="82"/>
      <c r="J682" s="82"/>
      <c r="K682" s="82"/>
      <c r="L682" s="82"/>
      <c r="M682" s="82"/>
      <c r="N682" s="82"/>
      <c r="O682" s="82"/>
      <c r="P682" s="82"/>
      <c r="Q682" s="82"/>
      <c r="R682" s="82"/>
      <c r="S682" s="82"/>
      <c r="T682" s="82"/>
      <c r="U682" s="82"/>
    </row>
    <row r="683" spans="1:21">
      <c r="A683" s="82"/>
      <c r="B683" s="82"/>
      <c r="C683" s="82"/>
      <c r="D683" s="82"/>
      <c r="E683" s="82"/>
      <c r="F683" s="82"/>
      <c r="G683" s="82"/>
      <c r="H683" s="82"/>
      <c r="I683" s="82"/>
      <c r="J683" s="82"/>
      <c r="K683" s="82"/>
      <c r="L683" s="82"/>
      <c r="M683" s="82"/>
      <c r="N683" s="82"/>
      <c r="O683" s="82"/>
      <c r="P683" s="82"/>
      <c r="Q683" s="82"/>
      <c r="R683" s="82"/>
      <c r="S683" s="82"/>
      <c r="T683" s="82"/>
      <c r="U683" s="82"/>
    </row>
    <row r="684" spans="1:21">
      <c r="A684" s="82"/>
      <c r="B684" s="82"/>
      <c r="C684" s="82"/>
      <c r="D684" s="82"/>
      <c r="E684" s="82"/>
      <c r="F684" s="82"/>
      <c r="G684" s="82"/>
      <c r="H684" s="82"/>
      <c r="I684" s="82"/>
      <c r="J684" s="82"/>
      <c r="K684" s="82"/>
      <c r="L684" s="82"/>
      <c r="M684" s="82"/>
      <c r="N684" s="82"/>
      <c r="O684" s="82"/>
      <c r="P684" s="82"/>
      <c r="Q684" s="82"/>
      <c r="R684" s="82"/>
      <c r="S684" s="82"/>
      <c r="T684" s="82"/>
      <c r="U684" s="82"/>
    </row>
    <row r="685" spans="1:21">
      <c r="A685" s="82"/>
      <c r="B685" s="82"/>
      <c r="C685" s="82"/>
      <c r="D685" s="82"/>
      <c r="E685" s="82"/>
      <c r="F685" s="82"/>
      <c r="G685" s="82"/>
      <c r="H685" s="82"/>
      <c r="I685" s="82"/>
      <c r="J685" s="82"/>
      <c r="K685" s="82"/>
      <c r="L685" s="82"/>
      <c r="M685" s="82"/>
      <c r="N685" s="82"/>
      <c r="O685" s="82"/>
      <c r="P685" s="82"/>
      <c r="Q685" s="82"/>
      <c r="R685" s="82"/>
      <c r="S685" s="82"/>
      <c r="T685" s="82"/>
      <c r="U685" s="82"/>
    </row>
    <row r="686" spans="1:21">
      <c r="A686" s="82"/>
      <c r="B686" s="82"/>
      <c r="C686" s="82"/>
      <c r="D686" s="82"/>
      <c r="E686" s="82"/>
      <c r="F686" s="82"/>
      <c r="G686" s="82"/>
      <c r="H686" s="82"/>
      <c r="I686" s="82"/>
      <c r="J686" s="82"/>
      <c r="K686" s="82"/>
      <c r="L686" s="82"/>
      <c r="M686" s="82"/>
      <c r="N686" s="82"/>
      <c r="O686" s="82"/>
      <c r="P686" s="82"/>
      <c r="Q686" s="82"/>
      <c r="R686" s="82"/>
      <c r="S686" s="82"/>
      <c r="T686" s="82"/>
      <c r="U686" s="82"/>
    </row>
    <row r="687" spans="1:21">
      <c r="A687" s="82"/>
      <c r="B687" s="82"/>
      <c r="C687" s="82"/>
      <c r="D687" s="82"/>
      <c r="E687" s="82"/>
      <c r="F687" s="82"/>
      <c r="G687" s="82"/>
      <c r="H687" s="82"/>
      <c r="I687" s="82"/>
      <c r="J687" s="82"/>
      <c r="K687" s="82"/>
      <c r="L687" s="82"/>
      <c r="M687" s="82"/>
      <c r="N687" s="82"/>
      <c r="O687" s="82"/>
      <c r="P687" s="82"/>
      <c r="Q687" s="82"/>
      <c r="R687" s="82"/>
      <c r="S687" s="82"/>
      <c r="T687" s="82"/>
      <c r="U687" s="82"/>
    </row>
    <row r="688" spans="1:21">
      <c r="A688" s="82"/>
      <c r="B688" s="82"/>
      <c r="C688" s="82"/>
      <c r="D688" s="82"/>
      <c r="E688" s="82"/>
      <c r="F688" s="82"/>
      <c r="G688" s="82"/>
      <c r="H688" s="82"/>
      <c r="I688" s="82"/>
      <c r="J688" s="82"/>
      <c r="K688" s="82"/>
      <c r="L688" s="82"/>
      <c r="M688" s="82"/>
      <c r="N688" s="82"/>
      <c r="O688" s="82"/>
      <c r="P688" s="82"/>
      <c r="Q688" s="82"/>
      <c r="R688" s="82"/>
      <c r="S688" s="82"/>
      <c r="T688" s="82"/>
      <c r="U688" s="82"/>
    </row>
    <row r="689" spans="1:21">
      <c r="A689" s="82"/>
      <c r="B689" s="82"/>
      <c r="C689" s="82"/>
      <c r="D689" s="82"/>
      <c r="E689" s="82"/>
      <c r="F689" s="82"/>
      <c r="G689" s="82"/>
      <c r="H689" s="82"/>
      <c r="I689" s="82"/>
      <c r="J689" s="82"/>
      <c r="K689" s="82"/>
      <c r="L689" s="82"/>
      <c r="M689" s="82"/>
      <c r="N689" s="82"/>
      <c r="O689" s="82"/>
      <c r="P689" s="82"/>
      <c r="Q689" s="82"/>
      <c r="R689" s="82"/>
      <c r="S689" s="82"/>
      <c r="T689" s="82"/>
      <c r="U689" s="82"/>
    </row>
    <row r="690" spans="1:21">
      <c r="A690" s="82"/>
      <c r="B690" s="82"/>
      <c r="C690" s="82"/>
      <c r="D690" s="82"/>
      <c r="E690" s="82"/>
      <c r="F690" s="82"/>
      <c r="G690" s="82"/>
      <c r="H690" s="82"/>
      <c r="I690" s="82"/>
      <c r="J690" s="82"/>
      <c r="K690" s="82"/>
      <c r="L690" s="82"/>
      <c r="M690" s="82"/>
      <c r="N690" s="82"/>
      <c r="O690" s="82"/>
      <c r="P690" s="82"/>
      <c r="Q690" s="82"/>
      <c r="R690" s="82"/>
      <c r="S690" s="82"/>
      <c r="T690" s="82"/>
      <c r="U690" s="82"/>
    </row>
    <row r="691" spans="1:21">
      <c r="A691" s="82"/>
      <c r="B691" s="82"/>
      <c r="C691" s="82"/>
      <c r="D691" s="82"/>
      <c r="E691" s="82"/>
      <c r="F691" s="82"/>
      <c r="G691" s="82"/>
      <c r="H691" s="82"/>
      <c r="I691" s="82"/>
      <c r="J691" s="82"/>
      <c r="K691" s="82"/>
      <c r="L691" s="82"/>
      <c r="M691" s="82"/>
      <c r="N691" s="82"/>
      <c r="O691" s="82"/>
      <c r="P691" s="82"/>
      <c r="Q691" s="82"/>
      <c r="R691" s="82"/>
      <c r="S691" s="82"/>
      <c r="T691" s="82"/>
      <c r="U691" s="82"/>
    </row>
    <row r="692" spans="1:21">
      <c r="A692" s="82"/>
      <c r="B692" s="82"/>
      <c r="C692" s="82"/>
      <c r="D692" s="82"/>
      <c r="E692" s="82"/>
      <c r="F692" s="82"/>
      <c r="G692" s="82"/>
      <c r="H692" s="82"/>
      <c r="I692" s="82"/>
      <c r="J692" s="82"/>
      <c r="K692" s="82"/>
      <c r="L692" s="82"/>
      <c r="M692" s="82"/>
      <c r="N692" s="82"/>
      <c r="O692" s="82"/>
      <c r="P692" s="82"/>
      <c r="Q692" s="82"/>
      <c r="R692" s="82"/>
      <c r="S692" s="82"/>
      <c r="T692" s="82"/>
      <c r="U692" s="82"/>
    </row>
    <row r="693" spans="1:21">
      <c r="A693" s="82"/>
      <c r="B693" s="82"/>
      <c r="C693" s="82"/>
      <c r="D693" s="82"/>
      <c r="E693" s="82"/>
      <c r="F693" s="82"/>
      <c r="G693" s="82"/>
      <c r="H693" s="82"/>
      <c r="I693" s="82"/>
      <c r="J693" s="82"/>
      <c r="K693" s="82"/>
      <c r="L693" s="82"/>
      <c r="M693" s="82"/>
      <c r="N693" s="82"/>
      <c r="O693" s="82"/>
      <c r="P693" s="82"/>
      <c r="Q693" s="82"/>
      <c r="R693" s="82"/>
      <c r="S693" s="82"/>
      <c r="T693" s="82"/>
      <c r="U693" s="82"/>
    </row>
    <row r="694" spans="1:21">
      <c r="A694" s="82"/>
      <c r="B694" s="82"/>
      <c r="C694" s="82"/>
      <c r="D694" s="82"/>
      <c r="E694" s="82"/>
      <c r="F694" s="82"/>
      <c r="G694" s="82"/>
      <c r="H694" s="82"/>
      <c r="I694" s="82"/>
      <c r="J694" s="82"/>
      <c r="K694" s="82"/>
      <c r="L694" s="82"/>
      <c r="M694" s="82"/>
      <c r="N694" s="82"/>
      <c r="O694" s="82"/>
      <c r="P694" s="82"/>
      <c r="Q694" s="82"/>
      <c r="R694" s="82"/>
      <c r="S694" s="82"/>
      <c r="T694" s="82"/>
      <c r="U694" s="82"/>
    </row>
    <row r="695" spans="1:21">
      <c r="A695" s="82"/>
      <c r="B695" s="82"/>
      <c r="C695" s="82"/>
      <c r="D695" s="82"/>
      <c r="E695" s="82"/>
      <c r="F695" s="82"/>
      <c r="G695" s="82"/>
      <c r="H695" s="82"/>
      <c r="I695" s="82"/>
      <c r="J695" s="82"/>
      <c r="K695" s="82"/>
      <c r="L695" s="82"/>
      <c r="M695" s="82"/>
      <c r="N695" s="82"/>
      <c r="O695" s="82"/>
      <c r="P695" s="82"/>
      <c r="Q695" s="82"/>
      <c r="R695" s="82"/>
      <c r="S695" s="82"/>
      <c r="T695" s="82"/>
      <c r="U695" s="82"/>
    </row>
    <row r="696" spans="1:21">
      <c r="A696" s="82"/>
      <c r="B696" s="82"/>
      <c r="C696" s="82"/>
      <c r="D696" s="82"/>
      <c r="E696" s="82"/>
      <c r="F696" s="82"/>
      <c r="G696" s="82"/>
      <c r="H696" s="82"/>
      <c r="I696" s="82"/>
      <c r="J696" s="82"/>
      <c r="K696" s="82"/>
      <c r="L696" s="82"/>
      <c r="M696" s="82"/>
      <c r="N696" s="82"/>
      <c r="O696" s="82"/>
      <c r="P696" s="82"/>
      <c r="Q696" s="82"/>
      <c r="R696" s="82"/>
      <c r="S696" s="82"/>
      <c r="T696" s="82"/>
      <c r="U696" s="82"/>
    </row>
    <row r="697" spans="1:21">
      <c r="A697" s="82"/>
      <c r="B697" s="82"/>
      <c r="C697" s="82"/>
      <c r="D697" s="82"/>
      <c r="E697" s="82"/>
      <c r="F697" s="82"/>
      <c r="G697" s="82"/>
      <c r="H697" s="82"/>
      <c r="I697" s="82"/>
      <c r="J697" s="82"/>
      <c r="K697" s="82"/>
      <c r="L697" s="82"/>
      <c r="M697" s="82"/>
      <c r="N697" s="82"/>
      <c r="O697" s="82"/>
      <c r="P697" s="82"/>
      <c r="Q697" s="82"/>
      <c r="R697" s="82"/>
      <c r="S697" s="82"/>
      <c r="T697" s="82"/>
      <c r="U697" s="82"/>
    </row>
    <row r="698" spans="1:21">
      <c r="A698" s="82"/>
      <c r="B698" s="82"/>
      <c r="C698" s="82"/>
      <c r="D698" s="82"/>
      <c r="E698" s="82"/>
      <c r="F698" s="82"/>
      <c r="G698" s="82"/>
      <c r="H698" s="82"/>
      <c r="I698" s="82"/>
      <c r="J698" s="82"/>
      <c r="K698" s="82"/>
      <c r="L698" s="82"/>
      <c r="M698" s="82"/>
      <c r="N698" s="82"/>
      <c r="O698" s="82"/>
      <c r="P698" s="82"/>
      <c r="Q698" s="82"/>
      <c r="R698" s="82"/>
      <c r="S698" s="82"/>
      <c r="T698" s="82"/>
      <c r="U698" s="82"/>
    </row>
    <row r="699" spans="1:21">
      <c r="A699" s="82"/>
      <c r="B699" s="82"/>
      <c r="C699" s="82"/>
      <c r="D699" s="82"/>
      <c r="E699" s="82"/>
      <c r="F699" s="82"/>
      <c r="G699" s="82"/>
      <c r="H699" s="82"/>
      <c r="I699" s="82"/>
      <c r="J699" s="82"/>
      <c r="K699" s="82"/>
      <c r="L699" s="82"/>
      <c r="M699" s="82"/>
      <c r="N699" s="82"/>
      <c r="O699" s="82"/>
      <c r="P699" s="82"/>
      <c r="Q699" s="82"/>
      <c r="R699" s="82"/>
      <c r="S699" s="82"/>
      <c r="T699" s="82"/>
      <c r="U699" s="82"/>
    </row>
    <row r="700" spans="1:21">
      <c r="A700" s="82"/>
      <c r="B700" s="82"/>
      <c r="C700" s="82"/>
      <c r="D700" s="82"/>
      <c r="E700" s="82"/>
      <c r="F700" s="82"/>
      <c r="G700" s="82"/>
      <c r="H700" s="82"/>
      <c r="I700" s="82"/>
      <c r="J700" s="82"/>
      <c r="K700" s="82"/>
      <c r="L700" s="82"/>
      <c r="M700" s="82"/>
      <c r="N700" s="82"/>
      <c r="O700" s="82"/>
      <c r="P700" s="82"/>
      <c r="Q700" s="82"/>
      <c r="R700" s="82"/>
      <c r="S700" s="82"/>
      <c r="T700" s="82"/>
      <c r="U700" s="82"/>
    </row>
    <row r="701" spans="1:21">
      <c r="A701" s="82"/>
      <c r="B701" s="82"/>
      <c r="C701" s="82"/>
      <c r="D701" s="82"/>
      <c r="E701" s="82"/>
      <c r="F701" s="82"/>
      <c r="G701" s="82"/>
      <c r="H701" s="82"/>
      <c r="I701" s="82"/>
      <c r="J701" s="82"/>
      <c r="K701" s="82"/>
      <c r="L701" s="82"/>
      <c r="M701" s="82"/>
      <c r="N701" s="82"/>
      <c r="O701" s="82"/>
      <c r="P701" s="82"/>
      <c r="Q701" s="82"/>
      <c r="R701" s="82"/>
      <c r="S701" s="82"/>
      <c r="T701" s="82"/>
      <c r="U701" s="82"/>
    </row>
    <row r="702" spans="1:21">
      <c r="A702" s="82"/>
      <c r="B702" s="82"/>
      <c r="C702" s="82"/>
      <c r="D702" s="82"/>
      <c r="E702" s="82"/>
      <c r="F702" s="82"/>
      <c r="G702" s="82"/>
      <c r="H702" s="82"/>
      <c r="I702" s="82"/>
      <c r="J702" s="82"/>
      <c r="K702" s="82"/>
      <c r="L702" s="82"/>
      <c r="M702" s="82"/>
      <c r="N702" s="82"/>
      <c r="O702" s="82"/>
      <c r="P702" s="82"/>
      <c r="Q702" s="82"/>
      <c r="R702" s="82"/>
      <c r="S702" s="82"/>
      <c r="T702" s="82"/>
      <c r="U702" s="82"/>
    </row>
    <row r="703" spans="1:21">
      <c r="A703" s="82"/>
      <c r="B703" s="82"/>
      <c r="C703" s="82"/>
      <c r="D703" s="82"/>
      <c r="E703" s="82"/>
      <c r="F703" s="82"/>
      <c r="G703" s="82"/>
      <c r="H703" s="82"/>
      <c r="I703" s="82"/>
      <c r="J703" s="82"/>
      <c r="K703" s="82"/>
      <c r="L703" s="82"/>
      <c r="M703" s="82"/>
      <c r="N703" s="82"/>
      <c r="O703" s="82"/>
      <c r="P703" s="82"/>
      <c r="Q703" s="82"/>
      <c r="R703" s="82"/>
      <c r="S703" s="82"/>
      <c r="T703" s="82"/>
      <c r="U703" s="82"/>
    </row>
    <row r="704" spans="1:21">
      <c r="A704" s="82"/>
      <c r="B704" s="82"/>
      <c r="C704" s="82"/>
      <c r="D704" s="82"/>
      <c r="E704" s="82"/>
      <c r="F704" s="82"/>
      <c r="G704" s="82"/>
      <c r="H704" s="82"/>
      <c r="I704" s="82"/>
      <c r="J704" s="82"/>
      <c r="K704" s="82"/>
      <c r="L704" s="82"/>
      <c r="M704" s="82"/>
      <c r="N704" s="82"/>
      <c r="O704" s="82"/>
      <c r="P704" s="82"/>
      <c r="Q704" s="82"/>
      <c r="R704" s="82"/>
      <c r="S704" s="82"/>
      <c r="T704" s="82"/>
      <c r="U704" s="82"/>
    </row>
    <row r="705" spans="1:21">
      <c r="A705" s="82"/>
      <c r="B705" s="82"/>
      <c r="C705" s="82"/>
      <c r="D705" s="82"/>
      <c r="E705" s="82"/>
      <c r="F705" s="82"/>
      <c r="G705" s="82"/>
      <c r="H705" s="82"/>
      <c r="I705" s="82"/>
      <c r="J705" s="82"/>
      <c r="K705" s="82"/>
      <c r="L705" s="82"/>
      <c r="M705" s="82"/>
      <c r="N705" s="82"/>
      <c r="O705" s="82"/>
      <c r="P705" s="82"/>
      <c r="Q705" s="82"/>
      <c r="R705" s="82"/>
      <c r="S705" s="82"/>
      <c r="T705" s="82"/>
      <c r="U705" s="82"/>
    </row>
    <row r="706" spans="1:21">
      <c r="A706" s="82"/>
      <c r="B706" s="82"/>
      <c r="C706" s="82"/>
      <c r="D706" s="82"/>
      <c r="E706" s="82"/>
      <c r="F706" s="82"/>
      <c r="G706" s="82"/>
      <c r="H706" s="82"/>
      <c r="I706" s="82"/>
      <c r="J706" s="82"/>
      <c r="K706" s="82"/>
      <c r="L706" s="82"/>
      <c r="M706" s="82"/>
      <c r="N706" s="82"/>
      <c r="O706" s="82"/>
      <c r="P706" s="82"/>
      <c r="Q706" s="82"/>
      <c r="R706" s="82"/>
      <c r="S706" s="82"/>
      <c r="T706" s="82"/>
      <c r="U706" s="82"/>
    </row>
    <row r="707" spans="1:21">
      <c r="A707" s="82"/>
      <c r="B707" s="82"/>
      <c r="C707" s="82"/>
      <c r="D707" s="82"/>
      <c r="E707" s="82"/>
      <c r="F707" s="82"/>
      <c r="G707" s="82"/>
      <c r="H707" s="82"/>
      <c r="I707" s="82"/>
      <c r="J707" s="82"/>
      <c r="K707" s="82"/>
      <c r="L707" s="82"/>
      <c r="M707" s="82"/>
      <c r="N707" s="82"/>
      <c r="O707" s="82"/>
      <c r="P707" s="82"/>
      <c r="Q707" s="82"/>
      <c r="R707" s="82"/>
      <c r="S707" s="82"/>
      <c r="T707" s="82"/>
      <c r="U707" s="82"/>
    </row>
    <row r="708" spans="1:21">
      <c r="A708" s="82"/>
      <c r="B708" s="82"/>
      <c r="C708" s="82"/>
      <c r="D708" s="82"/>
      <c r="E708" s="82"/>
      <c r="F708" s="82"/>
      <c r="G708" s="82"/>
      <c r="H708" s="82"/>
      <c r="I708" s="82"/>
      <c r="J708" s="82"/>
      <c r="K708" s="82"/>
      <c r="L708" s="82"/>
      <c r="M708" s="82"/>
      <c r="N708" s="82"/>
      <c r="O708" s="82"/>
      <c r="P708" s="82"/>
      <c r="Q708" s="82"/>
      <c r="R708" s="82"/>
      <c r="S708" s="82"/>
      <c r="T708" s="82"/>
      <c r="U708" s="82"/>
    </row>
    <row r="709" spans="1:21">
      <c r="A709" s="82"/>
      <c r="B709" s="82"/>
      <c r="C709" s="82"/>
      <c r="D709" s="82"/>
      <c r="E709" s="82"/>
      <c r="F709" s="82"/>
      <c r="G709" s="82"/>
      <c r="H709" s="82"/>
      <c r="I709" s="82"/>
      <c r="J709" s="82"/>
      <c r="K709" s="82"/>
      <c r="L709" s="82"/>
      <c r="M709" s="82"/>
      <c r="N709" s="82"/>
      <c r="O709" s="82"/>
      <c r="P709" s="82"/>
      <c r="Q709" s="82"/>
      <c r="R709" s="82"/>
      <c r="S709" s="82"/>
      <c r="T709" s="82"/>
      <c r="U709" s="82"/>
    </row>
    <row r="710" spans="1:21">
      <c r="A710" s="82"/>
      <c r="B710" s="82"/>
      <c r="C710" s="82"/>
      <c r="D710" s="82"/>
      <c r="E710" s="82"/>
      <c r="F710" s="82"/>
      <c r="G710" s="82"/>
      <c r="H710" s="82"/>
      <c r="I710" s="82"/>
      <c r="J710" s="82"/>
      <c r="K710" s="82"/>
      <c r="L710" s="82"/>
      <c r="M710" s="82"/>
      <c r="N710" s="82"/>
      <c r="O710" s="82"/>
      <c r="P710" s="82"/>
      <c r="Q710" s="82"/>
      <c r="R710" s="82"/>
      <c r="S710" s="82"/>
      <c r="T710" s="82"/>
      <c r="U710" s="82"/>
    </row>
    <row r="711" spans="1:21">
      <c r="A711" s="82"/>
      <c r="B711" s="82"/>
      <c r="C711" s="82"/>
      <c r="D711" s="82"/>
      <c r="E711" s="82"/>
      <c r="F711" s="82"/>
      <c r="G711" s="82"/>
      <c r="H711" s="82"/>
      <c r="I711" s="82"/>
      <c r="J711" s="82"/>
      <c r="K711" s="82"/>
      <c r="L711" s="82"/>
      <c r="M711" s="82"/>
      <c r="N711" s="82"/>
      <c r="O711" s="82"/>
      <c r="P711" s="82"/>
      <c r="Q711" s="82"/>
      <c r="R711" s="82"/>
      <c r="S711" s="82"/>
      <c r="T711" s="82"/>
      <c r="U711" s="82"/>
    </row>
    <row r="712" spans="1:21">
      <c r="A712" s="82"/>
      <c r="B712" s="82"/>
      <c r="C712" s="82"/>
      <c r="D712" s="82"/>
      <c r="E712" s="82"/>
      <c r="F712" s="82"/>
      <c r="G712" s="82"/>
      <c r="H712" s="82"/>
      <c r="I712" s="82"/>
      <c r="J712" s="82"/>
      <c r="K712" s="82"/>
      <c r="L712" s="82"/>
      <c r="M712" s="82"/>
      <c r="N712" s="82"/>
      <c r="O712" s="82"/>
      <c r="P712" s="82"/>
      <c r="Q712" s="82"/>
      <c r="R712" s="82"/>
      <c r="S712" s="82"/>
      <c r="T712" s="82"/>
      <c r="U712" s="82"/>
    </row>
    <row r="713" spans="1:21">
      <c r="A713" s="82"/>
      <c r="B713" s="82"/>
      <c r="C713" s="82"/>
      <c r="D713" s="82"/>
      <c r="E713" s="82"/>
      <c r="F713" s="82"/>
      <c r="G713" s="82"/>
      <c r="H713" s="82"/>
      <c r="I713" s="82"/>
      <c r="J713" s="82"/>
      <c r="K713" s="82"/>
      <c r="L713" s="82"/>
      <c r="M713" s="82"/>
      <c r="N713" s="82"/>
      <c r="O713" s="82"/>
      <c r="P713" s="82"/>
      <c r="Q713" s="82"/>
      <c r="R713" s="82"/>
      <c r="S713" s="82"/>
      <c r="T713" s="82"/>
      <c r="U713" s="82"/>
    </row>
    <row r="714" spans="1:21">
      <c r="A714" s="82"/>
      <c r="B714" s="82"/>
      <c r="C714" s="82"/>
      <c r="D714" s="82"/>
      <c r="E714" s="82"/>
      <c r="F714" s="82"/>
      <c r="G714" s="82"/>
      <c r="H714" s="82"/>
      <c r="I714" s="82"/>
      <c r="J714" s="82"/>
      <c r="K714" s="82"/>
      <c r="L714" s="82"/>
      <c r="M714" s="82"/>
      <c r="N714" s="82"/>
      <c r="O714" s="82"/>
      <c r="P714" s="82"/>
      <c r="Q714" s="82"/>
      <c r="R714" s="82"/>
      <c r="S714" s="82"/>
      <c r="T714" s="82"/>
      <c r="U714" s="82"/>
    </row>
    <row r="715" spans="1:21">
      <c r="A715" s="82"/>
      <c r="B715" s="82"/>
      <c r="C715" s="82"/>
      <c r="D715" s="82"/>
      <c r="E715" s="82"/>
      <c r="F715" s="82"/>
      <c r="G715" s="82"/>
      <c r="H715" s="82"/>
      <c r="I715" s="82"/>
      <c r="J715" s="82"/>
      <c r="K715" s="82"/>
      <c r="L715" s="82"/>
      <c r="M715" s="82"/>
      <c r="N715" s="82"/>
      <c r="O715" s="82"/>
      <c r="P715" s="82"/>
      <c r="Q715" s="82"/>
      <c r="R715" s="82"/>
      <c r="S715" s="82"/>
      <c r="T715" s="82"/>
      <c r="U715" s="82"/>
    </row>
    <row r="716" spans="1:21">
      <c r="A716" s="82"/>
      <c r="B716" s="82"/>
      <c r="C716" s="82"/>
      <c r="D716" s="82"/>
      <c r="E716" s="82"/>
      <c r="F716" s="82"/>
      <c r="G716" s="82"/>
      <c r="H716" s="82"/>
      <c r="I716" s="82"/>
      <c r="J716" s="82"/>
      <c r="K716" s="82"/>
      <c r="L716" s="82"/>
      <c r="M716" s="82"/>
      <c r="N716" s="82"/>
      <c r="O716" s="82"/>
      <c r="P716" s="82"/>
      <c r="Q716" s="82"/>
      <c r="R716" s="82"/>
      <c r="S716" s="82"/>
      <c r="T716" s="82"/>
      <c r="U716" s="82"/>
    </row>
    <row r="717" spans="1:21">
      <c r="A717" s="82"/>
      <c r="B717" s="82"/>
      <c r="C717" s="82"/>
      <c r="D717" s="82"/>
      <c r="E717" s="82"/>
      <c r="F717" s="82"/>
      <c r="G717" s="82"/>
      <c r="H717" s="82"/>
      <c r="I717" s="82"/>
      <c r="J717" s="82"/>
      <c r="K717" s="82"/>
      <c r="L717" s="82"/>
      <c r="M717" s="82"/>
      <c r="N717" s="82"/>
      <c r="O717" s="82"/>
      <c r="P717" s="82"/>
      <c r="Q717" s="82"/>
      <c r="R717" s="82"/>
      <c r="S717" s="82"/>
      <c r="T717" s="82"/>
      <c r="U717" s="82"/>
    </row>
    <row r="718" spans="1:21">
      <c r="A718" s="82"/>
      <c r="B718" s="82"/>
      <c r="C718" s="82"/>
      <c r="D718" s="82"/>
      <c r="E718" s="82"/>
      <c r="F718" s="82"/>
      <c r="G718" s="82"/>
      <c r="H718" s="82"/>
      <c r="I718" s="82"/>
      <c r="J718" s="82"/>
      <c r="K718" s="82"/>
      <c r="L718" s="82"/>
      <c r="M718" s="82"/>
      <c r="N718" s="82"/>
      <c r="O718" s="82"/>
      <c r="P718" s="82"/>
      <c r="Q718" s="82"/>
      <c r="R718" s="82"/>
      <c r="S718" s="82"/>
      <c r="T718" s="82"/>
      <c r="U718" s="82"/>
    </row>
    <row r="719" spans="1:21">
      <c r="A719" s="82"/>
      <c r="B719" s="82"/>
      <c r="C719" s="82"/>
      <c r="D719" s="82"/>
      <c r="E719" s="82"/>
      <c r="F719" s="82"/>
      <c r="G719" s="82"/>
      <c r="H719" s="82"/>
      <c r="I719" s="82"/>
      <c r="J719" s="82"/>
      <c r="K719" s="82"/>
      <c r="L719" s="82"/>
      <c r="M719" s="82"/>
      <c r="N719" s="82"/>
      <c r="O719" s="82"/>
      <c r="P719" s="82"/>
      <c r="Q719" s="82"/>
      <c r="R719" s="82"/>
      <c r="S719" s="82"/>
      <c r="T719" s="82"/>
      <c r="U719" s="82"/>
    </row>
    <row r="720" spans="1:21">
      <c r="A720" s="82"/>
      <c r="B720" s="82"/>
      <c r="C720" s="82"/>
      <c r="D720" s="82"/>
      <c r="E720" s="82"/>
      <c r="F720" s="82"/>
      <c r="G720" s="82"/>
      <c r="H720" s="82"/>
      <c r="I720" s="82"/>
      <c r="J720" s="82"/>
      <c r="K720" s="82"/>
      <c r="L720" s="82"/>
      <c r="M720" s="82"/>
      <c r="N720" s="82"/>
      <c r="O720" s="82"/>
      <c r="P720" s="82"/>
      <c r="Q720" s="82"/>
      <c r="R720" s="82"/>
      <c r="S720" s="82"/>
      <c r="T720" s="82"/>
      <c r="U720" s="82"/>
    </row>
    <row r="721" spans="1:21">
      <c r="A721" s="82"/>
      <c r="B721" s="82"/>
      <c r="C721" s="82"/>
      <c r="D721" s="82"/>
      <c r="E721" s="82"/>
      <c r="F721" s="82"/>
      <c r="G721" s="82"/>
      <c r="H721" s="82"/>
      <c r="I721" s="82"/>
      <c r="J721" s="82"/>
      <c r="K721" s="82"/>
      <c r="L721" s="82"/>
      <c r="M721" s="82"/>
      <c r="N721" s="82"/>
      <c r="O721" s="82"/>
      <c r="P721" s="82"/>
      <c r="Q721" s="82"/>
      <c r="R721" s="82"/>
      <c r="S721" s="82"/>
      <c r="T721" s="82"/>
      <c r="U721" s="82"/>
    </row>
    <row r="722" spans="1:21">
      <c r="A722" s="82"/>
      <c r="B722" s="82"/>
      <c r="C722" s="82"/>
      <c r="D722" s="82"/>
      <c r="E722" s="82"/>
      <c r="F722" s="82"/>
      <c r="G722" s="82"/>
      <c r="H722" s="82"/>
      <c r="I722" s="82"/>
      <c r="J722" s="82"/>
      <c r="K722" s="82"/>
      <c r="L722" s="82"/>
      <c r="M722" s="82"/>
      <c r="N722" s="82"/>
      <c r="O722" s="82"/>
      <c r="P722" s="82"/>
      <c r="Q722" s="82"/>
      <c r="R722" s="82"/>
      <c r="S722" s="82"/>
      <c r="T722" s="82"/>
      <c r="U722" s="82"/>
    </row>
    <row r="723" spans="1:21">
      <c r="A723" s="82"/>
      <c r="B723" s="82"/>
      <c r="C723" s="82"/>
      <c r="D723" s="82"/>
      <c r="E723" s="82"/>
      <c r="F723" s="82"/>
      <c r="G723" s="82"/>
      <c r="H723" s="82"/>
      <c r="I723" s="82"/>
      <c r="J723" s="82"/>
      <c r="K723" s="82"/>
      <c r="L723" s="82"/>
      <c r="M723" s="82"/>
      <c r="N723" s="82"/>
      <c r="O723" s="82"/>
      <c r="P723" s="82"/>
      <c r="Q723" s="82"/>
      <c r="R723" s="82"/>
      <c r="S723" s="82"/>
      <c r="T723" s="82"/>
      <c r="U723" s="82"/>
    </row>
    <row r="724" spans="1:21">
      <c r="A724" s="82"/>
      <c r="B724" s="82"/>
      <c r="C724" s="82"/>
      <c r="D724" s="82"/>
      <c r="E724" s="82"/>
      <c r="F724" s="82"/>
      <c r="G724" s="82"/>
      <c r="H724" s="82"/>
      <c r="I724" s="82"/>
      <c r="J724" s="82"/>
      <c r="K724" s="82"/>
      <c r="L724" s="82"/>
      <c r="M724" s="82"/>
      <c r="N724" s="82"/>
      <c r="O724" s="82"/>
      <c r="P724" s="82"/>
      <c r="Q724" s="82"/>
      <c r="R724" s="82"/>
      <c r="S724" s="82"/>
      <c r="T724" s="82"/>
      <c r="U724" s="82"/>
    </row>
    <row r="725" spans="1:21">
      <c r="A725" s="82"/>
      <c r="B725" s="82"/>
      <c r="C725" s="82"/>
      <c r="D725" s="82"/>
      <c r="E725" s="82"/>
      <c r="F725" s="82"/>
      <c r="G725" s="82"/>
      <c r="H725" s="82"/>
      <c r="I725" s="82"/>
      <c r="J725" s="82"/>
      <c r="K725" s="82"/>
      <c r="L725" s="82"/>
      <c r="M725" s="82"/>
      <c r="N725" s="82"/>
      <c r="O725" s="82"/>
      <c r="P725" s="82"/>
      <c r="Q725" s="82"/>
      <c r="R725" s="82"/>
      <c r="S725" s="82"/>
      <c r="T725" s="82"/>
      <c r="U725" s="82"/>
    </row>
    <row r="726" spans="1:21">
      <c r="A726" s="82"/>
      <c r="B726" s="82"/>
      <c r="C726" s="82"/>
      <c r="D726" s="82"/>
      <c r="E726" s="82"/>
      <c r="F726" s="82"/>
      <c r="G726" s="82"/>
      <c r="H726" s="82"/>
      <c r="I726" s="82"/>
      <c r="J726" s="82"/>
      <c r="K726" s="82"/>
      <c r="L726" s="82"/>
      <c r="M726" s="82"/>
      <c r="N726" s="82"/>
      <c r="O726" s="82"/>
      <c r="P726" s="82"/>
      <c r="Q726" s="82"/>
      <c r="R726" s="82"/>
      <c r="S726" s="82"/>
      <c r="T726" s="82"/>
      <c r="U726" s="82"/>
    </row>
    <row r="727" spans="1:21">
      <c r="A727" s="82"/>
      <c r="B727" s="82"/>
      <c r="C727" s="82"/>
      <c r="D727" s="82"/>
      <c r="E727" s="82"/>
      <c r="F727" s="82"/>
      <c r="G727" s="82"/>
      <c r="H727" s="82"/>
      <c r="I727" s="82"/>
      <c r="J727" s="82"/>
      <c r="K727" s="82"/>
      <c r="L727" s="82"/>
      <c r="M727" s="82"/>
      <c r="N727" s="82"/>
      <c r="O727" s="82"/>
      <c r="P727" s="82"/>
      <c r="Q727" s="82"/>
      <c r="R727" s="82"/>
      <c r="S727" s="82"/>
      <c r="T727" s="82"/>
      <c r="U727" s="82"/>
    </row>
    <row r="728" spans="1:21">
      <c r="A728" s="82"/>
      <c r="B728" s="82"/>
      <c r="C728" s="82"/>
      <c r="D728" s="82"/>
      <c r="E728" s="82"/>
      <c r="F728" s="82"/>
      <c r="G728" s="82"/>
      <c r="H728" s="82"/>
      <c r="I728" s="82"/>
      <c r="J728" s="82"/>
      <c r="K728" s="82"/>
      <c r="L728" s="82"/>
      <c r="M728" s="82"/>
      <c r="N728" s="82"/>
      <c r="O728" s="82"/>
      <c r="P728" s="82"/>
      <c r="Q728" s="82"/>
      <c r="R728" s="82"/>
      <c r="S728" s="82"/>
      <c r="T728" s="82"/>
      <c r="U728" s="82"/>
    </row>
    <row r="729" spans="1:21">
      <c r="A729" s="82"/>
      <c r="B729" s="82"/>
      <c r="C729" s="82"/>
      <c r="D729" s="82"/>
      <c r="E729" s="82"/>
      <c r="F729" s="82"/>
      <c r="G729" s="82"/>
      <c r="H729" s="82"/>
      <c r="I729" s="82"/>
      <c r="J729" s="82"/>
      <c r="K729" s="82"/>
      <c r="L729" s="82"/>
      <c r="M729" s="82"/>
      <c r="N729" s="82"/>
      <c r="O729" s="82"/>
      <c r="P729" s="82"/>
      <c r="Q729" s="82"/>
      <c r="R729" s="82"/>
      <c r="S729" s="82"/>
      <c r="T729" s="82"/>
      <c r="U729" s="82"/>
    </row>
    <row r="730" spans="1:21">
      <c r="A730" s="82"/>
      <c r="B730" s="82"/>
      <c r="C730" s="82"/>
      <c r="D730" s="82"/>
      <c r="E730" s="82"/>
      <c r="F730" s="82"/>
      <c r="G730" s="82"/>
      <c r="H730" s="82"/>
      <c r="I730" s="82"/>
      <c r="J730" s="82"/>
      <c r="K730" s="82"/>
      <c r="L730" s="82"/>
      <c r="M730" s="82"/>
      <c r="N730" s="82"/>
      <c r="O730" s="82"/>
      <c r="P730" s="82"/>
      <c r="Q730" s="82"/>
      <c r="R730" s="82"/>
      <c r="S730" s="82"/>
      <c r="T730" s="82"/>
      <c r="U730" s="82"/>
    </row>
    <row r="731" spans="1:21">
      <c r="A731" s="82"/>
      <c r="B731" s="82"/>
      <c r="C731" s="82"/>
      <c r="D731" s="82"/>
      <c r="E731" s="82"/>
      <c r="F731" s="82"/>
      <c r="G731" s="82"/>
      <c r="H731" s="82"/>
      <c r="I731" s="82"/>
      <c r="J731" s="82"/>
      <c r="K731" s="82"/>
      <c r="L731" s="82"/>
      <c r="M731" s="82"/>
      <c r="N731" s="82"/>
      <c r="O731" s="82"/>
      <c r="P731" s="82"/>
      <c r="Q731" s="82"/>
      <c r="R731" s="82"/>
      <c r="S731" s="82"/>
      <c r="T731" s="82"/>
      <c r="U731" s="82"/>
    </row>
    <row r="732" spans="1:21">
      <c r="A732" s="82"/>
      <c r="B732" s="82"/>
      <c r="C732" s="82"/>
      <c r="D732" s="82"/>
      <c r="E732" s="82"/>
      <c r="F732" s="82"/>
      <c r="G732" s="82"/>
      <c r="H732" s="82"/>
      <c r="I732" s="82"/>
      <c r="J732" s="82"/>
      <c r="K732" s="82"/>
      <c r="L732" s="82"/>
      <c r="M732" s="82"/>
      <c r="N732" s="82"/>
      <c r="O732" s="82"/>
      <c r="P732" s="82"/>
      <c r="Q732" s="82"/>
      <c r="R732" s="82"/>
      <c r="S732" s="82"/>
      <c r="T732" s="82"/>
      <c r="U732" s="82"/>
    </row>
    <row r="733" spans="1:21">
      <c r="A733" s="82"/>
      <c r="B733" s="82"/>
      <c r="C733" s="82"/>
      <c r="D733" s="82"/>
      <c r="E733" s="82"/>
      <c r="F733" s="82"/>
      <c r="G733" s="82"/>
      <c r="H733" s="82"/>
      <c r="I733" s="82"/>
      <c r="J733" s="82"/>
      <c r="K733" s="82"/>
      <c r="L733" s="82"/>
      <c r="M733" s="82"/>
      <c r="N733" s="82"/>
      <c r="O733" s="82"/>
      <c r="P733" s="82"/>
      <c r="Q733" s="82"/>
      <c r="R733" s="82"/>
      <c r="S733" s="82"/>
      <c r="T733" s="82"/>
      <c r="U733" s="82"/>
    </row>
    <row r="734" spans="1:21">
      <c r="A734" s="82"/>
      <c r="B734" s="82"/>
      <c r="C734" s="82"/>
      <c r="D734" s="82"/>
      <c r="E734" s="82"/>
      <c r="F734" s="82"/>
      <c r="G734" s="82"/>
      <c r="H734" s="82"/>
      <c r="I734" s="82"/>
      <c r="J734" s="82"/>
      <c r="K734" s="82"/>
      <c r="L734" s="82"/>
      <c r="M734" s="82"/>
      <c r="N734" s="82"/>
      <c r="O734" s="82"/>
      <c r="P734" s="82"/>
      <c r="Q734" s="82"/>
      <c r="R734" s="82"/>
      <c r="S734" s="82"/>
      <c r="T734" s="82"/>
      <c r="U734" s="82"/>
    </row>
    <row r="735" spans="1:21">
      <c r="A735" s="82"/>
      <c r="B735" s="82"/>
      <c r="C735" s="82"/>
      <c r="D735" s="82"/>
      <c r="E735" s="82"/>
      <c r="F735" s="82"/>
      <c r="G735" s="82"/>
      <c r="H735" s="82"/>
      <c r="I735" s="82"/>
      <c r="J735" s="82"/>
      <c r="K735" s="82"/>
      <c r="L735" s="82"/>
      <c r="M735" s="82"/>
      <c r="N735" s="82"/>
      <c r="O735" s="82"/>
      <c r="P735" s="82"/>
      <c r="Q735" s="82"/>
      <c r="R735" s="82"/>
      <c r="S735" s="82"/>
      <c r="T735" s="82"/>
      <c r="U735" s="82"/>
    </row>
    <row r="736" spans="1:21">
      <c r="A736" s="82"/>
      <c r="B736" s="82"/>
      <c r="C736" s="82"/>
      <c r="D736" s="82"/>
      <c r="E736" s="82"/>
      <c r="F736" s="82"/>
      <c r="G736" s="82"/>
      <c r="H736" s="82"/>
      <c r="I736" s="82"/>
      <c r="J736" s="82"/>
      <c r="K736" s="82"/>
      <c r="L736" s="82"/>
      <c r="M736" s="82"/>
      <c r="N736" s="82"/>
      <c r="O736" s="82"/>
      <c r="P736" s="82"/>
      <c r="Q736" s="82"/>
      <c r="R736" s="82"/>
      <c r="S736" s="82"/>
      <c r="T736" s="82"/>
      <c r="U736" s="82"/>
    </row>
    <row r="737" spans="1:21">
      <c r="A737" s="82"/>
      <c r="B737" s="82"/>
      <c r="C737" s="82"/>
      <c r="D737" s="82"/>
      <c r="E737" s="82"/>
      <c r="F737" s="82"/>
      <c r="G737" s="82"/>
      <c r="H737" s="82"/>
      <c r="I737" s="82"/>
      <c r="J737" s="82"/>
      <c r="K737" s="82"/>
      <c r="L737" s="82"/>
      <c r="M737" s="82"/>
      <c r="N737" s="82"/>
      <c r="O737" s="82"/>
      <c r="P737" s="82"/>
      <c r="Q737" s="82"/>
      <c r="R737" s="82"/>
      <c r="S737" s="82"/>
      <c r="T737" s="82"/>
      <c r="U737" s="82"/>
    </row>
    <row r="738" spans="1:21">
      <c r="A738" s="82"/>
      <c r="B738" s="82"/>
      <c r="C738" s="82"/>
      <c r="D738" s="82"/>
      <c r="E738" s="82"/>
      <c r="F738" s="82"/>
      <c r="G738" s="82"/>
      <c r="H738" s="82"/>
      <c r="I738" s="82"/>
      <c r="J738" s="82"/>
      <c r="K738" s="82"/>
      <c r="L738" s="82"/>
      <c r="M738" s="82"/>
      <c r="N738" s="82"/>
      <c r="O738" s="82"/>
      <c r="P738" s="82"/>
      <c r="Q738" s="82"/>
      <c r="R738" s="82"/>
      <c r="S738" s="82"/>
      <c r="T738" s="82"/>
      <c r="U738" s="82"/>
    </row>
    <row r="739" spans="1:21">
      <c r="A739" s="82"/>
      <c r="B739" s="82"/>
      <c r="C739" s="82"/>
      <c r="D739" s="82"/>
      <c r="E739" s="82"/>
      <c r="F739" s="82"/>
      <c r="G739" s="82"/>
      <c r="H739" s="82"/>
      <c r="I739" s="82"/>
      <c r="J739" s="82"/>
      <c r="K739" s="82"/>
      <c r="L739" s="82"/>
      <c r="M739" s="82"/>
      <c r="N739" s="82"/>
      <c r="O739" s="82"/>
      <c r="P739" s="82"/>
      <c r="Q739" s="82"/>
      <c r="R739" s="82"/>
      <c r="S739" s="82"/>
      <c r="T739" s="82"/>
      <c r="U739" s="82"/>
    </row>
    <row r="740" spans="1:21">
      <c r="A740" s="82"/>
      <c r="B740" s="82"/>
      <c r="C740" s="82"/>
      <c r="D740" s="82"/>
      <c r="E740" s="82"/>
      <c r="F740" s="82"/>
      <c r="G740" s="82"/>
      <c r="H740" s="82"/>
      <c r="I740" s="82"/>
      <c r="J740" s="82"/>
      <c r="K740" s="82"/>
      <c r="L740" s="82"/>
      <c r="M740" s="82"/>
      <c r="N740" s="82"/>
      <c r="O740" s="82"/>
      <c r="P740" s="82"/>
      <c r="Q740" s="82"/>
      <c r="R740" s="82"/>
      <c r="S740" s="82"/>
      <c r="T740" s="82"/>
      <c r="U740" s="82"/>
    </row>
    <row r="741" spans="1:21">
      <c r="A741" s="82"/>
      <c r="B741" s="82"/>
      <c r="C741" s="82"/>
      <c r="D741" s="82"/>
      <c r="E741" s="82"/>
      <c r="F741" s="82"/>
      <c r="G741" s="82"/>
      <c r="H741" s="82"/>
      <c r="I741" s="82"/>
      <c r="J741" s="82"/>
      <c r="K741" s="82"/>
      <c r="L741" s="82"/>
      <c r="M741" s="82"/>
      <c r="N741" s="82"/>
      <c r="O741" s="82"/>
      <c r="P741" s="82"/>
      <c r="Q741" s="82"/>
      <c r="R741" s="82"/>
      <c r="S741" s="82"/>
      <c r="T741" s="82"/>
      <c r="U741" s="82"/>
    </row>
    <row r="742" spans="1:21">
      <c r="A742" s="82"/>
      <c r="B742" s="82"/>
      <c r="C742" s="82"/>
      <c r="D742" s="82"/>
      <c r="E742" s="82"/>
      <c r="F742" s="82"/>
      <c r="G742" s="82"/>
      <c r="H742" s="82"/>
      <c r="I742" s="82"/>
      <c r="J742" s="82"/>
      <c r="K742" s="82"/>
      <c r="L742" s="82"/>
      <c r="M742" s="82"/>
      <c r="N742" s="82"/>
      <c r="O742" s="82"/>
      <c r="P742" s="82"/>
      <c r="Q742" s="82"/>
      <c r="R742" s="82"/>
      <c r="S742" s="82"/>
      <c r="T742" s="82"/>
      <c r="U742" s="82"/>
    </row>
    <row r="743" spans="1:21">
      <c r="A743" s="82"/>
      <c r="B743" s="82"/>
      <c r="C743" s="82"/>
      <c r="D743" s="82"/>
      <c r="E743" s="82"/>
      <c r="F743" s="82"/>
      <c r="G743" s="82"/>
      <c r="H743" s="82"/>
      <c r="I743" s="82"/>
      <c r="J743" s="82"/>
      <c r="K743" s="82"/>
      <c r="L743" s="82"/>
      <c r="M743" s="82"/>
      <c r="N743" s="82"/>
      <c r="O743" s="82"/>
      <c r="P743" s="82"/>
      <c r="Q743" s="82"/>
      <c r="R743" s="82"/>
      <c r="S743" s="82"/>
      <c r="T743" s="82"/>
      <c r="U743" s="82"/>
    </row>
    <row r="744" spans="1:21">
      <c r="A744" s="82"/>
      <c r="B744" s="82"/>
      <c r="C744" s="82"/>
      <c r="D744" s="82"/>
      <c r="E744" s="82"/>
      <c r="F744" s="82"/>
      <c r="G744" s="82"/>
      <c r="H744" s="82"/>
      <c r="I744" s="82"/>
      <c r="J744" s="82"/>
      <c r="K744" s="82"/>
      <c r="L744" s="82"/>
      <c r="M744" s="82"/>
      <c r="N744" s="82"/>
      <c r="O744" s="82"/>
      <c r="P744" s="82"/>
      <c r="Q744" s="82"/>
      <c r="R744" s="82"/>
      <c r="S744" s="82"/>
      <c r="T744" s="82"/>
      <c r="U744" s="82"/>
    </row>
    <row r="745" spans="1:21">
      <c r="A745" s="82"/>
      <c r="B745" s="82"/>
      <c r="C745" s="82"/>
      <c r="D745" s="82"/>
      <c r="E745" s="82"/>
      <c r="F745" s="82"/>
      <c r="G745" s="82"/>
      <c r="H745" s="82"/>
      <c r="I745" s="82"/>
      <c r="J745" s="82"/>
      <c r="K745" s="82"/>
      <c r="L745" s="82"/>
      <c r="M745" s="82"/>
      <c r="N745" s="82"/>
      <c r="O745" s="82"/>
      <c r="P745" s="82"/>
      <c r="Q745" s="82"/>
      <c r="R745" s="82"/>
      <c r="S745" s="82"/>
      <c r="T745" s="82"/>
      <c r="U745" s="82"/>
    </row>
    <row r="746" spans="1:21">
      <c r="A746" s="82"/>
      <c r="B746" s="82"/>
      <c r="C746" s="82"/>
      <c r="D746" s="82"/>
      <c r="E746" s="82"/>
      <c r="F746" s="82"/>
      <c r="G746" s="82"/>
      <c r="H746" s="82"/>
      <c r="I746" s="82"/>
      <c r="J746" s="82"/>
      <c r="K746" s="82"/>
      <c r="L746" s="82"/>
      <c r="M746" s="82"/>
      <c r="N746" s="82"/>
      <c r="O746" s="82"/>
      <c r="P746" s="82"/>
      <c r="Q746" s="82"/>
      <c r="R746" s="82"/>
      <c r="S746" s="82"/>
      <c r="T746" s="82"/>
      <c r="U746" s="82"/>
    </row>
    <row r="747" spans="1:21">
      <c r="A747" s="82"/>
      <c r="B747" s="82"/>
      <c r="C747" s="82"/>
      <c r="D747" s="82"/>
      <c r="E747" s="82"/>
      <c r="F747" s="82"/>
      <c r="G747" s="82"/>
      <c r="H747" s="82"/>
      <c r="I747" s="82"/>
      <c r="J747" s="82"/>
      <c r="K747" s="82"/>
      <c r="L747" s="82"/>
      <c r="M747" s="82"/>
      <c r="N747" s="82"/>
      <c r="O747" s="82"/>
      <c r="P747" s="82"/>
      <c r="Q747" s="82"/>
      <c r="R747" s="82"/>
      <c r="S747" s="82"/>
      <c r="T747" s="82"/>
      <c r="U747" s="82"/>
    </row>
    <row r="748" spans="1:21">
      <c r="A748" s="82"/>
      <c r="B748" s="82"/>
      <c r="C748" s="82"/>
      <c r="D748" s="82"/>
      <c r="E748" s="82"/>
      <c r="F748" s="82"/>
      <c r="G748" s="82"/>
      <c r="H748" s="82"/>
      <c r="I748" s="82"/>
      <c r="J748" s="82"/>
      <c r="K748" s="82"/>
      <c r="L748" s="82"/>
      <c r="M748" s="82"/>
      <c r="N748" s="82"/>
      <c r="O748" s="82"/>
      <c r="P748" s="82"/>
      <c r="Q748" s="82"/>
      <c r="R748" s="82"/>
      <c r="S748" s="82"/>
      <c r="T748" s="82"/>
      <c r="U748" s="82"/>
    </row>
    <row r="749" spans="1:21">
      <c r="A749" s="82"/>
      <c r="B749" s="82"/>
      <c r="C749" s="82"/>
      <c r="D749" s="82"/>
      <c r="E749" s="82"/>
      <c r="F749" s="82"/>
      <c r="G749" s="82"/>
      <c r="H749" s="82"/>
      <c r="I749" s="82"/>
      <c r="J749" s="82"/>
      <c r="K749" s="82"/>
      <c r="L749" s="82"/>
      <c r="M749" s="82"/>
      <c r="N749" s="82"/>
      <c r="O749" s="82"/>
      <c r="P749" s="82"/>
      <c r="Q749" s="82"/>
      <c r="R749" s="82"/>
      <c r="S749" s="82"/>
      <c r="T749" s="82"/>
      <c r="U749" s="82"/>
    </row>
    <row r="750" spans="1:21">
      <c r="A750" s="82"/>
      <c r="B750" s="82"/>
      <c r="C750" s="82"/>
      <c r="D750" s="82"/>
      <c r="E750" s="82"/>
      <c r="F750" s="82"/>
      <c r="G750" s="82"/>
      <c r="H750" s="82"/>
      <c r="I750" s="82"/>
      <c r="J750" s="82"/>
      <c r="K750" s="82"/>
      <c r="L750" s="82"/>
      <c r="M750" s="82"/>
      <c r="N750" s="82"/>
      <c r="O750" s="82"/>
      <c r="P750" s="82"/>
      <c r="Q750" s="82"/>
      <c r="R750" s="82"/>
      <c r="S750" s="82"/>
      <c r="T750" s="82"/>
      <c r="U750" s="82"/>
    </row>
    <row r="751" spans="1:21">
      <c r="A751" s="82"/>
      <c r="B751" s="82"/>
      <c r="C751" s="82"/>
      <c r="D751" s="82"/>
      <c r="E751" s="82"/>
      <c r="F751" s="82"/>
      <c r="G751" s="82"/>
      <c r="H751" s="82"/>
      <c r="I751" s="82"/>
      <c r="J751" s="82"/>
      <c r="K751" s="82"/>
      <c r="L751" s="82"/>
      <c r="M751" s="82"/>
      <c r="N751" s="82"/>
      <c r="O751" s="82"/>
      <c r="P751" s="82"/>
      <c r="Q751" s="82"/>
      <c r="R751" s="82"/>
      <c r="S751" s="82"/>
      <c r="T751" s="82"/>
      <c r="U751" s="82"/>
    </row>
    <row r="752" spans="1:21">
      <c r="A752" s="82"/>
      <c r="B752" s="82"/>
      <c r="C752" s="82"/>
      <c r="D752" s="82"/>
      <c r="E752" s="82"/>
      <c r="F752" s="82"/>
      <c r="G752" s="82"/>
      <c r="H752" s="82"/>
      <c r="I752" s="82"/>
      <c r="J752" s="82"/>
      <c r="K752" s="82"/>
      <c r="L752" s="82"/>
      <c r="M752" s="82"/>
      <c r="N752" s="82"/>
      <c r="O752" s="82"/>
      <c r="P752" s="82"/>
      <c r="Q752" s="82"/>
      <c r="R752" s="82"/>
      <c r="S752" s="82"/>
      <c r="T752" s="82"/>
      <c r="U752" s="82"/>
    </row>
    <row r="753" spans="1:21">
      <c r="A753" s="82"/>
      <c r="B753" s="82"/>
      <c r="C753" s="82"/>
      <c r="D753" s="82"/>
      <c r="E753" s="82"/>
      <c r="F753" s="82"/>
      <c r="G753" s="82"/>
      <c r="H753" s="82"/>
      <c r="I753" s="82"/>
      <c r="J753" s="82"/>
      <c r="K753" s="82"/>
      <c r="L753" s="82"/>
      <c r="M753" s="82"/>
      <c r="N753" s="82"/>
      <c r="O753" s="82"/>
      <c r="P753" s="82"/>
      <c r="Q753" s="82"/>
      <c r="R753" s="82"/>
      <c r="S753" s="82"/>
      <c r="T753" s="82"/>
      <c r="U753" s="82"/>
    </row>
    <row r="754" spans="1:21">
      <c r="A754" s="82"/>
      <c r="B754" s="82"/>
      <c r="C754" s="82"/>
      <c r="D754" s="82"/>
      <c r="E754" s="82"/>
      <c r="F754" s="82"/>
      <c r="G754" s="82"/>
      <c r="H754" s="82"/>
      <c r="I754" s="82"/>
      <c r="J754" s="82"/>
      <c r="K754" s="82"/>
      <c r="L754" s="82"/>
      <c r="M754" s="82"/>
      <c r="N754" s="82"/>
      <c r="O754" s="82"/>
      <c r="P754" s="82"/>
      <c r="Q754" s="82"/>
      <c r="R754" s="82"/>
      <c r="S754" s="82"/>
      <c r="T754" s="82"/>
      <c r="U754" s="82"/>
    </row>
    <row r="755" spans="1:21">
      <c r="A755" s="82"/>
      <c r="B755" s="82"/>
      <c r="C755" s="82"/>
      <c r="D755" s="82"/>
      <c r="E755" s="82"/>
      <c r="F755" s="82"/>
      <c r="G755" s="82"/>
      <c r="H755" s="82"/>
      <c r="I755" s="82"/>
      <c r="J755" s="82"/>
      <c r="K755" s="82"/>
      <c r="L755" s="82"/>
      <c r="M755" s="82"/>
      <c r="N755" s="82"/>
      <c r="O755" s="82"/>
      <c r="P755" s="82"/>
      <c r="Q755" s="82"/>
      <c r="R755" s="82"/>
      <c r="S755" s="82"/>
      <c r="T755" s="82"/>
      <c r="U755" s="82"/>
    </row>
    <row r="756" spans="1:21">
      <c r="A756" s="82"/>
      <c r="B756" s="82"/>
      <c r="C756" s="82"/>
      <c r="D756" s="82"/>
      <c r="E756" s="82"/>
      <c r="F756" s="82"/>
      <c r="G756" s="82"/>
      <c r="H756" s="82"/>
      <c r="I756" s="82"/>
      <c r="J756" s="82"/>
      <c r="K756" s="82"/>
      <c r="L756" s="82"/>
      <c r="M756" s="82"/>
      <c r="N756" s="82"/>
      <c r="O756" s="82"/>
      <c r="P756" s="82"/>
      <c r="Q756" s="82"/>
      <c r="R756" s="82"/>
      <c r="S756" s="82"/>
      <c r="T756" s="82"/>
      <c r="U756" s="82"/>
    </row>
    <row r="757" spans="1:21">
      <c r="A757" s="82"/>
      <c r="B757" s="82"/>
      <c r="C757" s="82"/>
      <c r="D757" s="82"/>
      <c r="E757" s="82"/>
      <c r="F757" s="82"/>
      <c r="G757" s="82"/>
      <c r="H757" s="82"/>
      <c r="I757" s="82"/>
      <c r="J757" s="82"/>
      <c r="K757" s="82"/>
      <c r="L757" s="82"/>
      <c r="M757" s="82"/>
      <c r="N757" s="82"/>
      <c r="O757" s="82"/>
      <c r="P757" s="82"/>
      <c r="Q757" s="82"/>
      <c r="R757" s="82"/>
      <c r="S757" s="82"/>
      <c r="T757" s="82"/>
      <c r="U757" s="82"/>
    </row>
    <row r="758" spans="1:21">
      <c r="A758" s="82"/>
      <c r="B758" s="82"/>
      <c r="C758" s="82"/>
      <c r="D758" s="82"/>
      <c r="E758" s="82"/>
      <c r="F758" s="82"/>
      <c r="G758" s="82"/>
      <c r="H758" s="82"/>
      <c r="I758" s="82"/>
      <c r="J758" s="82"/>
      <c r="K758" s="82"/>
      <c r="L758" s="82"/>
      <c r="M758" s="82"/>
      <c r="N758" s="82"/>
      <c r="O758" s="82"/>
      <c r="P758" s="82"/>
      <c r="Q758" s="82"/>
      <c r="R758" s="82"/>
      <c r="S758" s="82"/>
      <c r="T758" s="82"/>
      <c r="U758" s="82"/>
    </row>
    <row r="759" spans="1:21">
      <c r="A759" s="82"/>
      <c r="B759" s="82"/>
      <c r="C759" s="82"/>
      <c r="D759" s="82"/>
      <c r="E759" s="82"/>
      <c r="F759" s="82"/>
      <c r="G759" s="82"/>
      <c r="H759" s="82"/>
      <c r="I759" s="82"/>
      <c r="J759" s="82"/>
      <c r="K759" s="82"/>
      <c r="L759" s="82"/>
      <c r="M759" s="82"/>
      <c r="N759" s="82"/>
      <c r="O759" s="82"/>
      <c r="P759" s="82"/>
      <c r="Q759" s="82"/>
      <c r="R759" s="82"/>
      <c r="S759" s="82"/>
      <c r="T759" s="82"/>
      <c r="U759" s="82"/>
    </row>
    <row r="760" spans="1:21">
      <c r="A760" s="82"/>
      <c r="B760" s="82"/>
      <c r="C760" s="82"/>
      <c r="D760" s="82"/>
      <c r="E760" s="82"/>
      <c r="F760" s="82"/>
      <c r="G760" s="82"/>
      <c r="H760" s="82"/>
      <c r="I760" s="82"/>
      <c r="J760" s="82"/>
      <c r="K760" s="82"/>
      <c r="L760" s="82"/>
      <c r="M760" s="82"/>
      <c r="N760" s="82"/>
      <c r="O760" s="82"/>
      <c r="P760" s="82"/>
      <c r="Q760" s="82"/>
      <c r="R760" s="82"/>
      <c r="S760" s="82"/>
      <c r="T760" s="82"/>
      <c r="U760" s="82"/>
    </row>
    <row r="761" spans="1:21">
      <c r="A761" s="82"/>
      <c r="B761" s="82"/>
      <c r="C761" s="82"/>
      <c r="D761" s="82"/>
      <c r="E761" s="82"/>
      <c r="F761" s="82"/>
      <c r="G761" s="82"/>
      <c r="H761" s="82"/>
      <c r="I761" s="82"/>
      <c r="J761" s="82"/>
      <c r="K761" s="82"/>
      <c r="L761" s="82"/>
      <c r="M761" s="82"/>
      <c r="N761" s="82"/>
      <c r="O761" s="82"/>
      <c r="P761" s="82"/>
      <c r="Q761" s="82"/>
      <c r="R761" s="82"/>
      <c r="S761" s="82"/>
      <c r="T761" s="82"/>
      <c r="U761" s="82"/>
    </row>
    <row r="762" spans="1:21">
      <c r="A762" s="82"/>
      <c r="B762" s="82"/>
      <c r="C762" s="82"/>
      <c r="D762" s="82"/>
      <c r="E762" s="82"/>
      <c r="F762" s="82"/>
      <c r="G762" s="82"/>
      <c r="H762" s="82"/>
      <c r="I762" s="82"/>
      <c r="J762" s="82"/>
      <c r="K762" s="82"/>
      <c r="L762" s="82"/>
      <c r="M762" s="82"/>
      <c r="N762" s="82"/>
      <c r="O762" s="82"/>
      <c r="P762" s="82"/>
      <c r="Q762" s="82"/>
      <c r="R762" s="82"/>
      <c r="S762" s="82"/>
      <c r="T762" s="82"/>
      <c r="U762" s="82"/>
    </row>
    <row r="763" spans="1:21">
      <c r="A763" s="82"/>
      <c r="B763" s="82"/>
      <c r="C763" s="82"/>
      <c r="D763" s="82"/>
      <c r="E763" s="82"/>
      <c r="F763" s="82"/>
      <c r="G763" s="82"/>
      <c r="H763" s="82"/>
      <c r="I763" s="82"/>
      <c r="J763" s="82"/>
      <c r="K763" s="82"/>
      <c r="L763" s="82"/>
      <c r="M763" s="82"/>
      <c r="N763" s="82"/>
      <c r="O763" s="82"/>
      <c r="P763" s="82"/>
      <c r="Q763" s="82"/>
      <c r="R763" s="82"/>
      <c r="S763" s="82"/>
      <c r="T763" s="82"/>
      <c r="U763" s="82"/>
    </row>
    <row r="764" spans="1:21">
      <c r="A764" s="82"/>
      <c r="B764" s="82"/>
      <c r="C764" s="82"/>
      <c r="D764" s="82"/>
      <c r="E764" s="82"/>
      <c r="F764" s="82"/>
      <c r="G764" s="82"/>
      <c r="H764" s="82"/>
      <c r="I764" s="82"/>
      <c r="J764" s="82"/>
      <c r="K764" s="82"/>
      <c r="L764" s="82"/>
      <c r="M764" s="82"/>
      <c r="N764" s="82"/>
      <c r="O764" s="82"/>
      <c r="P764" s="82"/>
      <c r="Q764" s="82"/>
      <c r="R764" s="82"/>
      <c r="S764" s="82"/>
      <c r="T764" s="82"/>
      <c r="U764" s="82"/>
    </row>
    <row r="765" spans="1:21">
      <c r="A765" s="82"/>
      <c r="B765" s="82"/>
      <c r="C765" s="82"/>
      <c r="D765" s="82"/>
      <c r="E765" s="82"/>
      <c r="F765" s="82"/>
      <c r="G765" s="82"/>
      <c r="H765" s="82"/>
      <c r="I765" s="82"/>
      <c r="J765" s="82"/>
      <c r="K765" s="82"/>
      <c r="L765" s="82"/>
      <c r="M765" s="82"/>
      <c r="N765" s="82"/>
      <c r="O765" s="82"/>
      <c r="P765" s="82"/>
      <c r="Q765" s="82"/>
      <c r="R765" s="82"/>
      <c r="S765" s="82"/>
      <c r="T765" s="82"/>
      <c r="U765" s="82"/>
    </row>
    <row r="766" spans="1:21">
      <c r="A766" s="82"/>
      <c r="B766" s="82"/>
      <c r="C766" s="82"/>
      <c r="D766" s="82"/>
      <c r="E766" s="82"/>
      <c r="F766" s="82"/>
      <c r="G766" s="82"/>
      <c r="H766" s="82"/>
      <c r="I766" s="82"/>
      <c r="J766" s="82"/>
      <c r="K766" s="82"/>
      <c r="L766" s="82"/>
      <c r="M766" s="82"/>
      <c r="N766" s="82"/>
      <c r="O766" s="82"/>
      <c r="P766" s="82"/>
      <c r="Q766" s="82"/>
      <c r="R766" s="82"/>
      <c r="S766" s="82"/>
      <c r="T766" s="82"/>
      <c r="U766" s="82"/>
    </row>
    <row r="767" spans="1:21">
      <c r="A767" s="82"/>
      <c r="B767" s="82"/>
      <c r="C767" s="82"/>
      <c r="D767" s="82"/>
      <c r="E767" s="82"/>
      <c r="F767" s="82"/>
      <c r="G767" s="82"/>
      <c r="H767" s="82"/>
      <c r="I767" s="82"/>
      <c r="J767" s="82"/>
      <c r="K767" s="82"/>
      <c r="L767" s="82"/>
      <c r="M767" s="82"/>
      <c r="N767" s="82"/>
      <c r="O767" s="82"/>
      <c r="P767" s="82"/>
      <c r="Q767" s="82"/>
      <c r="R767" s="82"/>
      <c r="S767" s="82"/>
      <c r="T767" s="82"/>
      <c r="U767" s="82"/>
    </row>
    <row r="768" spans="1:21">
      <c r="A768" s="82"/>
      <c r="B768" s="82"/>
      <c r="C768" s="82"/>
      <c r="D768" s="82"/>
      <c r="E768" s="82"/>
      <c r="F768" s="82"/>
      <c r="G768" s="82"/>
      <c r="H768" s="82"/>
      <c r="I768" s="82"/>
      <c r="J768" s="82"/>
      <c r="K768" s="82"/>
      <c r="L768" s="82"/>
      <c r="M768" s="82"/>
      <c r="N768" s="82"/>
      <c r="O768" s="82"/>
      <c r="P768" s="82"/>
      <c r="Q768" s="82"/>
      <c r="R768" s="82"/>
      <c r="S768" s="82"/>
      <c r="T768" s="82"/>
      <c r="U768" s="82"/>
    </row>
    <row r="769" spans="1:21">
      <c r="A769" s="82"/>
      <c r="B769" s="82"/>
      <c r="C769" s="82"/>
      <c r="D769" s="82"/>
      <c r="E769" s="82"/>
      <c r="F769" s="82"/>
      <c r="G769" s="82"/>
      <c r="H769" s="82"/>
      <c r="I769" s="82"/>
      <c r="J769" s="82"/>
      <c r="K769" s="82"/>
      <c r="L769" s="82"/>
      <c r="M769" s="82"/>
      <c r="N769" s="82"/>
      <c r="O769" s="82"/>
      <c r="P769" s="82"/>
      <c r="Q769" s="82"/>
      <c r="R769" s="82"/>
      <c r="S769" s="82"/>
      <c r="T769" s="82"/>
      <c r="U769" s="82"/>
    </row>
    <row r="770" spans="1:21">
      <c r="A770" s="82"/>
      <c r="B770" s="82"/>
      <c r="C770" s="82"/>
      <c r="D770" s="82"/>
      <c r="E770" s="82"/>
      <c r="F770" s="82"/>
      <c r="G770" s="82"/>
      <c r="H770" s="82"/>
      <c r="I770" s="82"/>
      <c r="J770" s="82"/>
      <c r="K770" s="82"/>
      <c r="L770" s="82"/>
      <c r="M770" s="82"/>
      <c r="N770" s="82"/>
      <c r="O770" s="82"/>
      <c r="P770" s="82"/>
      <c r="Q770" s="82"/>
      <c r="R770" s="82"/>
      <c r="S770" s="82"/>
      <c r="T770" s="82"/>
      <c r="U770" s="82"/>
    </row>
    <row r="771" spans="1:21">
      <c r="A771" s="82"/>
      <c r="B771" s="82"/>
      <c r="C771" s="82"/>
      <c r="D771" s="82"/>
      <c r="E771" s="82"/>
      <c r="F771" s="82"/>
      <c r="G771" s="82"/>
      <c r="H771" s="82"/>
      <c r="I771" s="82"/>
      <c r="J771" s="82"/>
      <c r="K771" s="82"/>
      <c r="L771" s="82"/>
      <c r="M771" s="82"/>
      <c r="N771" s="82"/>
      <c r="O771" s="82"/>
      <c r="P771" s="82"/>
      <c r="Q771" s="82"/>
      <c r="R771" s="82"/>
      <c r="S771" s="82"/>
      <c r="T771" s="82"/>
      <c r="U771" s="82"/>
    </row>
    <row r="772" spans="1:21">
      <c r="A772" s="82"/>
      <c r="B772" s="82"/>
      <c r="C772" s="82"/>
      <c r="D772" s="82"/>
      <c r="E772" s="82"/>
      <c r="F772" s="82"/>
      <c r="G772" s="82"/>
      <c r="H772" s="82"/>
      <c r="I772" s="82"/>
      <c r="J772" s="82"/>
      <c r="K772" s="82"/>
      <c r="L772" s="82"/>
      <c r="M772" s="82"/>
      <c r="N772" s="82"/>
      <c r="O772" s="82"/>
      <c r="P772" s="82"/>
      <c r="Q772" s="82"/>
      <c r="R772" s="82"/>
      <c r="S772" s="82"/>
      <c r="T772" s="82"/>
      <c r="U772" s="82"/>
    </row>
    <row r="773" spans="1:21">
      <c r="A773" s="82"/>
      <c r="B773" s="82"/>
      <c r="C773" s="82"/>
      <c r="D773" s="82"/>
      <c r="E773" s="82"/>
      <c r="F773" s="82"/>
      <c r="G773" s="82"/>
      <c r="H773" s="82"/>
      <c r="I773" s="82"/>
      <c r="J773" s="82"/>
      <c r="K773" s="82"/>
      <c r="L773" s="82"/>
      <c r="M773" s="82"/>
      <c r="N773" s="82"/>
      <c r="O773" s="82"/>
      <c r="P773" s="82"/>
      <c r="Q773" s="82"/>
      <c r="R773" s="82"/>
      <c r="S773" s="82"/>
      <c r="T773" s="82"/>
      <c r="U773" s="82"/>
    </row>
    <row r="774" spans="1:21">
      <c r="A774" s="82"/>
      <c r="B774" s="82"/>
      <c r="C774" s="82"/>
      <c r="D774" s="82"/>
      <c r="E774" s="82"/>
      <c r="F774" s="82"/>
      <c r="G774" s="82"/>
      <c r="H774" s="82"/>
      <c r="I774" s="82"/>
      <c r="J774" s="82"/>
      <c r="K774" s="82"/>
      <c r="L774" s="82"/>
      <c r="M774" s="82"/>
      <c r="N774" s="82"/>
      <c r="O774" s="82"/>
      <c r="P774" s="82"/>
      <c r="Q774" s="82"/>
      <c r="R774" s="82"/>
      <c r="S774" s="82"/>
      <c r="T774" s="82"/>
      <c r="U774" s="82"/>
    </row>
    <row r="775" spans="1:21">
      <c r="A775" s="82"/>
      <c r="B775" s="82"/>
      <c r="C775" s="82"/>
      <c r="D775" s="82"/>
      <c r="E775" s="82"/>
      <c r="F775" s="82"/>
      <c r="G775" s="82"/>
      <c r="H775" s="82"/>
      <c r="I775" s="82"/>
      <c r="J775" s="82"/>
      <c r="K775" s="82"/>
      <c r="L775" s="82"/>
      <c r="M775" s="82"/>
      <c r="N775" s="82"/>
      <c r="O775" s="82"/>
      <c r="P775" s="82"/>
      <c r="Q775" s="82"/>
      <c r="R775" s="82"/>
      <c r="S775" s="82"/>
      <c r="T775" s="82"/>
      <c r="U775" s="82"/>
    </row>
    <row r="776" spans="1:21">
      <c r="A776" s="82"/>
      <c r="B776" s="82"/>
      <c r="C776" s="82"/>
      <c r="D776" s="82"/>
      <c r="E776" s="82"/>
      <c r="F776" s="82"/>
      <c r="G776" s="82"/>
      <c r="H776" s="82"/>
      <c r="I776" s="82"/>
      <c r="J776" s="82"/>
      <c r="K776" s="82"/>
      <c r="L776" s="82"/>
      <c r="M776" s="82"/>
      <c r="N776" s="82"/>
      <c r="O776" s="82"/>
      <c r="P776" s="82"/>
      <c r="Q776" s="82"/>
      <c r="R776" s="82"/>
      <c r="S776" s="82"/>
      <c r="T776" s="82"/>
      <c r="U776" s="82"/>
    </row>
    <row r="777" spans="1:21">
      <c r="A777" s="82"/>
      <c r="B777" s="82"/>
      <c r="C777" s="82"/>
      <c r="D777" s="82"/>
      <c r="E777" s="82"/>
      <c r="F777" s="82"/>
      <c r="G777" s="82"/>
      <c r="H777" s="82"/>
      <c r="I777" s="82"/>
      <c r="J777" s="82"/>
      <c r="K777" s="82"/>
      <c r="L777" s="82"/>
      <c r="M777" s="82"/>
      <c r="N777" s="82"/>
      <c r="O777" s="82"/>
      <c r="P777" s="82"/>
      <c r="Q777" s="82"/>
      <c r="R777" s="82"/>
      <c r="S777" s="82"/>
      <c r="T777" s="82"/>
      <c r="U777" s="82"/>
    </row>
    <row r="778" spans="1:21">
      <c r="A778" s="82"/>
      <c r="B778" s="82"/>
      <c r="C778" s="82"/>
      <c r="D778" s="82"/>
      <c r="E778" s="82"/>
      <c r="F778" s="82"/>
      <c r="G778" s="82"/>
      <c r="H778" s="82"/>
      <c r="I778" s="82"/>
      <c r="J778" s="82"/>
      <c r="K778" s="82"/>
      <c r="L778" s="82"/>
      <c r="M778" s="82"/>
      <c r="N778" s="82"/>
      <c r="O778" s="82"/>
      <c r="P778" s="82"/>
      <c r="Q778" s="82"/>
      <c r="R778" s="82"/>
      <c r="S778" s="82"/>
      <c r="T778" s="82"/>
      <c r="U778" s="82"/>
    </row>
    <row r="779" spans="1:21">
      <c r="A779" s="82"/>
      <c r="B779" s="82"/>
      <c r="C779" s="82"/>
      <c r="D779" s="82"/>
      <c r="E779" s="82"/>
      <c r="F779" s="82"/>
      <c r="G779" s="82"/>
      <c r="H779" s="82"/>
      <c r="I779" s="82"/>
      <c r="J779" s="82"/>
      <c r="K779" s="82"/>
      <c r="L779" s="82"/>
      <c r="M779" s="82"/>
      <c r="N779" s="82"/>
      <c r="O779" s="82"/>
      <c r="P779" s="82"/>
      <c r="Q779" s="82"/>
      <c r="R779" s="82"/>
      <c r="S779" s="82"/>
      <c r="T779" s="82"/>
      <c r="U779" s="82"/>
    </row>
    <row r="780" spans="1:21">
      <c r="A780" s="82"/>
      <c r="B780" s="82"/>
      <c r="C780" s="82"/>
      <c r="D780" s="82"/>
      <c r="E780" s="82"/>
      <c r="F780" s="82"/>
      <c r="G780" s="82"/>
      <c r="H780" s="82"/>
      <c r="I780" s="82"/>
      <c r="J780" s="82"/>
      <c r="K780" s="82"/>
      <c r="L780" s="82"/>
      <c r="M780" s="82"/>
      <c r="N780" s="82"/>
      <c r="O780" s="82"/>
      <c r="P780" s="82"/>
      <c r="Q780" s="82"/>
      <c r="R780" s="82"/>
      <c r="S780" s="82"/>
      <c r="T780" s="82"/>
      <c r="U780" s="82"/>
    </row>
    <row r="781" spans="1:21">
      <c r="A781" s="82"/>
      <c r="B781" s="82"/>
      <c r="C781" s="82"/>
      <c r="D781" s="82"/>
      <c r="E781" s="82"/>
      <c r="F781" s="82"/>
      <c r="G781" s="82"/>
      <c r="H781" s="82"/>
      <c r="I781" s="82"/>
      <c r="J781" s="82"/>
      <c r="K781" s="82"/>
      <c r="L781" s="82"/>
      <c r="M781" s="82"/>
      <c r="N781" s="82"/>
      <c r="O781" s="82"/>
      <c r="P781" s="82"/>
      <c r="Q781" s="82"/>
      <c r="R781" s="82"/>
      <c r="S781" s="82"/>
      <c r="T781" s="82"/>
      <c r="U781" s="82"/>
    </row>
    <row r="782" spans="1:21">
      <c r="A782" s="82"/>
      <c r="B782" s="82"/>
      <c r="C782" s="82"/>
      <c r="D782" s="82"/>
      <c r="E782" s="82"/>
      <c r="F782" s="82"/>
      <c r="G782" s="82"/>
      <c r="H782" s="82"/>
      <c r="I782" s="82"/>
      <c r="J782" s="82"/>
      <c r="K782" s="82"/>
      <c r="L782" s="82"/>
      <c r="M782" s="82"/>
      <c r="N782" s="82"/>
      <c r="O782" s="82"/>
      <c r="P782" s="82"/>
      <c r="Q782" s="82"/>
      <c r="R782" s="82"/>
      <c r="S782" s="82"/>
      <c r="T782" s="82"/>
      <c r="U782" s="82"/>
    </row>
    <row r="783" spans="1:21">
      <c r="A783" s="82"/>
      <c r="B783" s="82"/>
      <c r="C783" s="82"/>
      <c r="D783" s="82"/>
      <c r="E783" s="82"/>
      <c r="F783" s="82"/>
      <c r="G783" s="82"/>
      <c r="H783" s="82"/>
      <c r="I783" s="82"/>
      <c r="J783" s="82"/>
      <c r="K783" s="82"/>
      <c r="L783" s="82"/>
      <c r="M783" s="82"/>
      <c r="N783" s="82"/>
      <c r="O783" s="82"/>
      <c r="P783" s="82"/>
      <c r="Q783" s="82"/>
      <c r="R783" s="82"/>
      <c r="S783" s="82"/>
      <c r="T783" s="82"/>
      <c r="U783" s="82"/>
    </row>
    <row r="784" spans="1:21">
      <c r="A784" s="82"/>
      <c r="B784" s="82"/>
      <c r="C784" s="82"/>
      <c r="D784" s="82"/>
      <c r="E784" s="82"/>
      <c r="F784" s="82"/>
      <c r="G784" s="82"/>
      <c r="H784" s="82"/>
      <c r="I784" s="82"/>
      <c r="J784" s="82"/>
      <c r="K784" s="82"/>
      <c r="L784" s="82"/>
      <c r="M784" s="82"/>
      <c r="N784" s="82"/>
      <c r="O784" s="82"/>
      <c r="P784" s="82"/>
      <c r="Q784" s="82"/>
      <c r="R784" s="82"/>
      <c r="S784" s="82"/>
      <c r="T784" s="82"/>
      <c r="U784" s="82"/>
    </row>
    <row r="785" spans="1:21">
      <c r="A785" s="82"/>
      <c r="B785" s="82"/>
      <c r="C785" s="82"/>
      <c r="D785" s="82"/>
      <c r="E785" s="82"/>
      <c r="F785" s="82"/>
      <c r="G785" s="82"/>
      <c r="H785" s="82"/>
      <c r="I785" s="82"/>
      <c r="J785" s="82"/>
      <c r="K785" s="82"/>
      <c r="L785" s="82"/>
      <c r="M785" s="82"/>
      <c r="N785" s="82"/>
      <c r="O785" s="82"/>
      <c r="P785" s="82"/>
      <c r="Q785" s="82"/>
      <c r="R785" s="82"/>
      <c r="S785" s="82"/>
      <c r="T785" s="82"/>
      <c r="U785" s="82"/>
    </row>
    <row r="786" spans="1:21">
      <c r="A786" s="82"/>
      <c r="B786" s="82"/>
      <c r="C786" s="82"/>
      <c r="D786" s="82"/>
      <c r="E786" s="82"/>
      <c r="F786" s="82"/>
      <c r="G786" s="82"/>
      <c r="H786" s="82"/>
      <c r="I786" s="82"/>
      <c r="J786" s="82"/>
      <c r="K786" s="82"/>
      <c r="L786" s="82"/>
      <c r="M786" s="82"/>
      <c r="N786" s="82"/>
      <c r="O786" s="82"/>
      <c r="P786" s="82"/>
      <c r="Q786" s="82"/>
      <c r="R786" s="82"/>
      <c r="S786" s="82"/>
      <c r="T786" s="82"/>
      <c r="U786" s="82"/>
    </row>
    <row r="787" spans="1:21">
      <c r="A787" s="82"/>
      <c r="B787" s="82"/>
      <c r="C787" s="82"/>
      <c r="D787" s="82"/>
      <c r="E787" s="82"/>
      <c r="F787" s="82"/>
      <c r="G787" s="82"/>
      <c r="H787" s="82"/>
      <c r="I787" s="82"/>
      <c r="J787" s="82"/>
      <c r="K787" s="82"/>
      <c r="L787" s="82"/>
      <c r="M787" s="82"/>
      <c r="N787" s="82"/>
      <c r="O787" s="82"/>
      <c r="P787" s="82"/>
      <c r="Q787" s="82"/>
      <c r="R787" s="82"/>
      <c r="S787" s="82"/>
      <c r="T787" s="82"/>
      <c r="U787" s="82"/>
    </row>
    <row r="788" spans="1:21">
      <c r="A788" s="82"/>
      <c r="B788" s="82"/>
      <c r="C788" s="82"/>
      <c r="D788" s="82"/>
      <c r="E788" s="82"/>
      <c r="F788" s="82"/>
      <c r="G788" s="82"/>
      <c r="H788" s="82"/>
      <c r="I788" s="82"/>
      <c r="J788" s="82"/>
      <c r="K788" s="82"/>
      <c r="L788" s="82"/>
      <c r="M788" s="82"/>
      <c r="N788" s="82"/>
      <c r="O788" s="82"/>
      <c r="P788" s="82"/>
      <c r="Q788" s="82"/>
      <c r="R788" s="82"/>
      <c r="S788" s="82"/>
      <c r="T788" s="82"/>
      <c r="U788" s="82"/>
    </row>
    <row r="789" spans="1:21">
      <c r="A789" s="82"/>
      <c r="B789" s="82"/>
      <c r="C789" s="82"/>
      <c r="D789" s="82"/>
      <c r="E789" s="82"/>
      <c r="F789" s="82"/>
      <c r="G789" s="82"/>
      <c r="H789" s="82"/>
      <c r="I789" s="82"/>
      <c r="J789" s="82"/>
      <c r="K789" s="82"/>
      <c r="L789" s="82"/>
      <c r="M789" s="82"/>
      <c r="N789" s="82"/>
      <c r="O789" s="82"/>
      <c r="P789" s="82"/>
      <c r="Q789" s="82"/>
      <c r="R789" s="82"/>
      <c r="S789" s="82"/>
      <c r="T789" s="82"/>
      <c r="U789" s="82"/>
    </row>
    <row r="790" spans="1:21">
      <c r="A790" s="82"/>
      <c r="B790" s="82"/>
      <c r="C790" s="82"/>
      <c r="D790" s="82"/>
      <c r="E790" s="82"/>
      <c r="F790" s="82"/>
      <c r="G790" s="82"/>
      <c r="H790" s="82"/>
      <c r="I790" s="82"/>
      <c r="J790" s="82"/>
      <c r="K790" s="82"/>
      <c r="L790" s="82"/>
      <c r="M790" s="82"/>
      <c r="N790" s="82"/>
      <c r="O790" s="82"/>
      <c r="P790" s="82"/>
      <c r="Q790" s="82"/>
      <c r="R790" s="82"/>
      <c r="S790" s="82"/>
      <c r="T790" s="82"/>
      <c r="U790" s="82"/>
    </row>
    <row r="791" spans="1:21">
      <c r="A791" s="82"/>
      <c r="B791" s="82"/>
      <c r="C791" s="82"/>
      <c r="D791" s="82"/>
      <c r="E791" s="82"/>
      <c r="F791" s="82"/>
      <c r="G791" s="82"/>
      <c r="H791" s="82"/>
      <c r="I791" s="82"/>
      <c r="J791" s="82"/>
      <c r="K791" s="82"/>
      <c r="L791" s="82"/>
      <c r="M791" s="82"/>
      <c r="N791" s="82"/>
      <c r="O791" s="82"/>
      <c r="P791" s="82"/>
      <c r="Q791" s="82"/>
      <c r="R791" s="82"/>
      <c r="S791" s="82"/>
      <c r="T791" s="82"/>
      <c r="U791" s="82"/>
    </row>
    <row r="792" spans="1:21">
      <c r="A792" s="82"/>
      <c r="B792" s="82"/>
      <c r="C792" s="82"/>
      <c r="D792" s="82"/>
      <c r="E792" s="82"/>
      <c r="F792" s="82"/>
      <c r="G792" s="82"/>
      <c r="H792" s="82"/>
      <c r="I792" s="82"/>
      <c r="J792" s="82"/>
      <c r="K792" s="82"/>
      <c r="L792" s="82"/>
      <c r="M792" s="82"/>
      <c r="N792" s="82"/>
      <c r="O792" s="82"/>
      <c r="P792" s="82"/>
      <c r="Q792" s="82"/>
      <c r="R792" s="82"/>
      <c r="S792" s="82"/>
      <c r="T792" s="82"/>
      <c r="U792" s="82"/>
    </row>
    <row r="793" spans="1:21">
      <c r="A793" s="82"/>
      <c r="B793" s="82"/>
      <c r="C793" s="82"/>
      <c r="D793" s="82"/>
      <c r="E793" s="82"/>
      <c r="F793" s="82"/>
      <c r="G793" s="82"/>
      <c r="H793" s="82"/>
      <c r="I793" s="82"/>
      <c r="J793" s="82"/>
      <c r="K793" s="82"/>
      <c r="L793" s="82"/>
      <c r="M793" s="82"/>
      <c r="N793" s="82"/>
      <c r="O793" s="82"/>
      <c r="P793" s="82"/>
      <c r="Q793" s="82"/>
      <c r="R793" s="82"/>
      <c r="S793" s="82"/>
      <c r="T793" s="82"/>
      <c r="U793" s="82"/>
    </row>
    <row r="794" spans="1:21">
      <c r="A794" s="82"/>
      <c r="B794" s="82"/>
      <c r="C794" s="82"/>
      <c r="D794" s="82"/>
      <c r="E794" s="82"/>
      <c r="F794" s="82"/>
      <c r="G794" s="82"/>
      <c r="H794" s="82"/>
      <c r="I794" s="82"/>
      <c r="J794" s="82"/>
      <c r="K794" s="82"/>
      <c r="L794" s="82"/>
      <c r="M794" s="82"/>
      <c r="N794" s="82"/>
      <c r="O794" s="82"/>
      <c r="P794" s="82"/>
      <c r="Q794" s="82"/>
      <c r="R794" s="82"/>
      <c r="S794" s="82"/>
      <c r="T794" s="82"/>
      <c r="U794" s="82"/>
    </row>
    <row r="795" spans="1:21">
      <c r="A795" s="82"/>
      <c r="B795" s="82"/>
      <c r="C795" s="82"/>
      <c r="D795" s="82"/>
      <c r="E795" s="82"/>
      <c r="F795" s="82"/>
      <c r="G795" s="82"/>
      <c r="H795" s="82"/>
      <c r="I795" s="82"/>
      <c r="J795" s="82"/>
      <c r="K795" s="82"/>
      <c r="L795" s="82"/>
      <c r="M795" s="82"/>
      <c r="N795" s="82"/>
      <c r="O795" s="82"/>
      <c r="P795" s="82"/>
      <c r="Q795" s="82"/>
      <c r="R795" s="82"/>
      <c r="S795" s="82"/>
      <c r="T795" s="82"/>
      <c r="U795" s="82"/>
    </row>
    <row r="796" spans="1:21">
      <c r="A796" s="82"/>
      <c r="B796" s="82"/>
      <c r="C796" s="82"/>
      <c r="D796" s="82"/>
      <c r="E796" s="82"/>
      <c r="F796" s="82"/>
      <c r="G796" s="82"/>
      <c r="H796" s="82"/>
      <c r="I796" s="82"/>
      <c r="J796" s="82"/>
      <c r="K796" s="82"/>
      <c r="L796" s="82"/>
      <c r="M796" s="82"/>
      <c r="N796" s="82"/>
      <c r="O796" s="82"/>
      <c r="P796" s="82"/>
      <c r="Q796" s="82"/>
      <c r="R796" s="82"/>
      <c r="S796" s="82"/>
      <c r="T796" s="82"/>
      <c r="U796" s="82"/>
    </row>
    <row r="797" spans="1:21">
      <c r="A797" s="82"/>
      <c r="B797" s="82"/>
      <c r="C797" s="82"/>
      <c r="D797" s="82"/>
      <c r="E797" s="82"/>
      <c r="F797" s="82"/>
      <c r="G797" s="82"/>
      <c r="H797" s="82"/>
      <c r="I797" s="82"/>
      <c r="J797" s="82"/>
      <c r="K797" s="82"/>
      <c r="L797" s="82"/>
      <c r="M797" s="82"/>
      <c r="N797" s="82"/>
      <c r="O797" s="82"/>
      <c r="P797" s="82"/>
      <c r="Q797" s="82"/>
      <c r="R797" s="82"/>
      <c r="S797" s="82"/>
      <c r="T797" s="82"/>
      <c r="U797" s="82"/>
    </row>
    <row r="798" spans="1:21">
      <c r="A798" s="82"/>
      <c r="B798" s="82"/>
      <c r="C798" s="82"/>
      <c r="D798" s="82"/>
      <c r="E798" s="82"/>
      <c r="F798" s="82"/>
      <c r="G798" s="82"/>
      <c r="H798" s="82"/>
      <c r="I798" s="82"/>
      <c r="J798" s="82"/>
      <c r="K798" s="82"/>
      <c r="L798" s="82"/>
      <c r="M798" s="82"/>
      <c r="N798" s="82"/>
      <c r="O798" s="82"/>
      <c r="P798" s="82"/>
      <c r="Q798" s="82"/>
      <c r="R798" s="82"/>
      <c r="S798" s="82"/>
      <c r="T798" s="82"/>
      <c r="U798" s="82"/>
    </row>
    <row r="799" spans="1:21">
      <c r="A799" s="82"/>
      <c r="B799" s="82"/>
      <c r="C799" s="82"/>
      <c r="D799" s="82"/>
      <c r="E799" s="82"/>
      <c r="F799" s="82"/>
      <c r="G799" s="82"/>
      <c r="H799" s="82"/>
      <c r="I799" s="82"/>
      <c r="J799" s="82"/>
      <c r="K799" s="82"/>
      <c r="L799" s="82"/>
      <c r="M799" s="82"/>
      <c r="N799" s="82"/>
      <c r="O799" s="82"/>
      <c r="P799" s="82"/>
      <c r="Q799" s="82"/>
      <c r="R799" s="82"/>
      <c r="S799" s="82"/>
      <c r="T799" s="82"/>
      <c r="U799" s="82"/>
    </row>
    <row r="800" spans="1:21">
      <c r="A800" s="82"/>
      <c r="B800" s="82"/>
      <c r="C800" s="82"/>
      <c r="D800" s="82"/>
      <c r="E800" s="82"/>
      <c r="F800" s="82"/>
      <c r="G800" s="82"/>
      <c r="H800" s="82"/>
      <c r="I800" s="82"/>
      <c r="J800" s="82"/>
      <c r="K800" s="82"/>
      <c r="L800" s="82"/>
      <c r="M800" s="82"/>
      <c r="N800" s="82"/>
      <c r="O800" s="82"/>
      <c r="P800" s="82"/>
      <c r="Q800" s="82"/>
      <c r="R800" s="82"/>
      <c r="S800" s="82"/>
      <c r="T800" s="82"/>
      <c r="U800" s="82"/>
    </row>
    <row r="801" spans="1:21">
      <c r="A801" s="82"/>
      <c r="B801" s="82"/>
      <c r="C801" s="82"/>
      <c r="D801" s="82"/>
      <c r="E801" s="82"/>
      <c r="F801" s="82"/>
      <c r="G801" s="82"/>
      <c r="H801" s="82"/>
      <c r="I801" s="82"/>
      <c r="J801" s="82"/>
      <c r="K801" s="82"/>
      <c r="L801" s="82"/>
      <c r="M801" s="82"/>
      <c r="N801" s="82"/>
      <c r="O801" s="82"/>
      <c r="P801" s="82"/>
      <c r="Q801" s="82"/>
      <c r="R801" s="82"/>
      <c r="S801" s="82"/>
      <c r="T801" s="82"/>
      <c r="U801" s="82"/>
    </row>
    <row r="802" spans="1:21">
      <c r="A802" s="82"/>
      <c r="B802" s="82"/>
      <c r="C802" s="82"/>
      <c r="D802" s="82"/>
      <c r="E802" s="82"/>
      <c r="F802" s="82"/>
      <c r="G802" s="82"/>
      <c r="H802" s="82"/>
      <c r="I802" s="82"/>
      <c r="J802" s="82"/>
      <c r="K802" s="82"/>
      <c r="L802" s="82"/>
      <c r="M802" s="82"/>
      <c r="N802" s="82"/>
      <c r="O802" s="82"/>
      <c r="P802" s="82"/>
      <c r="Q802" s="82"/>
      <c r="R802" s="82"/>
      <c r="S802" s="82"/>
      <c r="T802" s="82"/>
      <c r="U802" s="82"/>
    </row>
    <row r="803" spans="1:21">
      <c r="A803" s="82"/>
      <c r="B803" s="82"/>
      <c r="C803" s="82"/>
      <c r="D803" s="82"/>
      <c r="E803" s="82"/>
      <c r="F803" s="82"/>
      <c r="G803" s="82"/>
      <c r="H803" s="82"/>
      <c r="I803" s="82"/>
      <c r="J803" s="82"/>
      <c r="K803" s="82"/>
      <c r="L803" s="82"/>
      <c r="M803" s="82"/>
      <c r="N803" s="82"/>
      <c r="O803" s="82"/>
      <c r="P803" s="82"/>
      <c r="Q803" s="82"/>
      <c r="R803" s="82"/>
      <c r="S803" s="82"/>
      <c r="T803" s="82"/>
      <c r="U803" s="82"/>
    </row>
    <row r="804" spans="1:21">
      <c r="A804" s="82"/>
      <c r="B804" s="82"/>
      <c r="C804" s="82"/>
      <c r="D804" s="82"/>
      <c r="E804" s="82"/>
      <c r="F804" s="82"/>
      <c r="G804" s="82"/>
      <c r="H804" s="82"/>
      <c r="I804" s="82"/>
      <c r="J804" s="82"/>
      <c r="K804" s="82"/>
      <c r="L804" s="82"/>
      <c r="M804" s="82"/>
      <c r="N804" s="82"/>
      <c r="O804" s="82"/>
      <c r="P804" s="82"/>
      <c r="Q804" s="82"/>
      <c r="R804" s="82"/>
      <c r="S804" s="82"/>
      <c r="T804" s="82"/>
      <c r="U804" s="82"/>
    </row>
    <row r="805" spans="1:21">
      <c r="A805" s="82"/>
      <c r="B805" s="82"/>
      <c r="C805" s="82"/>
      <c r="D805" s="82"/>
      <c r="E805" s="82"/>
      <c r="F805" s="82"/>
      <c r="G805" s="82"/>
      <c r="H805" s="82"/>
      <c r="I805" s="82"/>
      <c r="J805" s="82"/>
      <c r="K805" s="82"/>
      <c r="L805" s="82"/>
      <c r="M805" s="82"/>
      <c r="N805" s="82"/>
      <c r="O805" s="82"/>
      <c r="P805" s="82"/>
      <c r="Q805" s="82"/>
      <c r="R805" s="82"/>
      <c r="S805" s="82"/>
      <c r="T805" s="82"/>
      <c r="U805" s="82"/>
    </row>
    <row r="806" spans="1:21">
      <c r="A806" s="82"/>
      <c r="B806" s="82"/>
      <c r="C806" s="82"/>
      <c r="D806" s="82"/>
      <c r="E806" s="82"/>
      <c r="F806" s="82"/>
      <c r="G806" s="82"/>
      <c r="H806" s="82"/>
      <c r="I806" s="82"/>
      <c r="J806" s="82"/>
      <c r="K806" s="82"/>
      <c r="L806" s="82"/>
      <c r="M806" s="82"/>
      <c r="N806" s="82"/>
      <c r="O806" s="82"/>
      <c r="P806" s="82"/>
      <c r="Q806" s="82"/>
      <c r="R806" s="82"/>
      <c r="S806" s="82"/>
      <c r="T806" s="82"/>
      <c r="U806" s="82"/>
    </row>
    <row r="807" spans="1:21">
      <c r="A807" s="82"/>
      <c r="B807" s="82"/>
      <c r="C807" s="82"/>
      <c r="D807" s="82"/>
      <c r="E807" s="82"/>
      <c r="F807" s="82"/>
      <c r="G807" s="82"/>
      <c r="H807" s="82"/>
      <c r="I807" s="82"/>
      <c r="J807" s="82"/>
      <c r="K807" s="82"/>
      <c r="L807" s="82"/>
      <c r="M807" s="82"/>
      <c r="N807" s="82"/>
      <c r="O807" s="82"/>
      <c r="P807" s="82"/>
      <c r="Q807" s="82"/>
      <c r="R807" s="82"/>
      <c r="S807" s="82"/>
      <c r="T807" s="82"/>
      <c r="U807" s="82"/>
    </row>
    <row r="808" spans="1:21">
      <c r="A808" s="82"/>
      <c r="B808" s="82"/>
      <c r="C808" s="82"/>
      <c r="D808" s="82"/>
      <c r="E808" s="82"/>
      <c r="F808" s="82"/>
      <c r="G808" s="82"/>
      <c r="H808" s="82"/>
      <c r="I808" s="82"/>
      <c r="J808" s="82"/>
      <c r="K808" s="82"/>
      <c r="L808" s="82"/>
      <c r="M808" s="82"/>
      <c r="N808" s="82"/>
      <c r="O808" s="82"/>
      <c r="P808" s="82"/>
      <c r="Q808" s="82"/>
      <c r="R808" s="82"/>
      <c r="S808" s="82"/>
      <c r="T808" s="82"/>
      <c r="U808" s="82"/>
    </row>
    <row r="809" spans="1:21">
      <c r="A809" s="82"/>
      <c r="B809" s="82"/>
      <c r="C809" s="82"/>
      <c r="D809" s="82"/>
      <c r="E809" s="82"/>
      <c r="F809" s="82"/>
      <c r="G809" s="82"/>
      <c r="H809" s="82"/>
      <c r="I809" s="82"/>
      <c r="J809" s="82"/>
      <c r="K809" s="82"/>
      <c r="L809" s="82"/>
      <c r="M809" s="82"/>
      <c r="N809" s="82"/>
      <c r="O809" s="82"/>
      <c r="P809" s="82"/>
      <c r="Q809" s="82"/>
      <c r="R809" s="82"/>
      <c r="S809" s="82"/>
      <c r="T809" s="82"/>
      <c r="U809" s="82"/>
    </row>
    <row r="810" spans="1:21">
      <c r="A810" s="82"/>
      <c r="B810" s="82"/>
      <c r="C810" s="82"/>
      <c r="D810" s="82"/>
      <c r="E810" s="82"/>
      <c r="F810" s="82"/>
      <c r="G810" s="82"/>
      <c r="H810" s="82"/>
      <c r="I810" s="82"/>
      <c r="J810" s="82"/>
      <c r="K810" s="82"/>
      <c r="L810" s="82"/>
      <c r="M810" s="82"/>
      <c r="N810" s="82"/>
      <c r="O810" s="82"/>
      <c r="P810" s="82"/>
      <c r="Q810" s="82"/>
      <c r="R810" s="82"/>
      <c r="S810" s="82"/>
      <c r="T810" s="82"/>
      <c r="U810" s="82"/>
    </row>
    <row r="811" spans="1:21">
      <c r="A811" s="82"/>
      <c r="B811" s="82"/>
      <c r="C811" s="82"/>
      <c r="D811" s="82"/>
      <c r="E811" s="82"/>
      <c r="F811" s="82"/>
      <c r="G811" s="82"/>
      <c r="H811" s="82"/>
      <c r="I811" s="82"/>
      <c r="J811" s="82"/>
      <c r="K811" s="82"/>
      <c r="L811" s="82"/>
      <c r="M811" s="82"/>
      <c r="N811" s="82"/>
      <c r="O811" s="82"/>
      <c r="P811" s="82"/>
      <c r="Q811" s="82"/>
      <c r="R811" s="82"/>
      <c r="S811" s="82"/>
      <c r="T811" s="82"/>
      <c r="U811" s="82"/>
    </row>
    <row r="812" spans="1:21">
      <c r="A812" s="82"/>
      <c r="B812" s="82"/>
      <c r="C812" s="82"/>
      <c r="D812" s="82"/>
      <c r="E812" s="82"/>
      <c r="F812" s="82"/>
      <c r="G812" s="82"/>
      <c r="H812" s="82"/>
      <c r="I812" s="82"/>
      <c r="J812" s="82"/>
      <c r="K812" s="82"/>
      <c r="L812" s="82"/>
      <c r="M812" s="82"/>
      <c r="N812" s="82"/>
      <c r="O812" s="82"/>
      <c r="P812" s="82"/>
      <c r="Q812" s="82"/>
      <c r="R812" s="82"/>
      <c r="S812" s="82"/>
      <c r="T812" s="82"/>
      <c r="U812" s="82"/>
    </row>
    <row r="813" spans="1:21">
      <c r="A813" s="82"/>
      <c r="B813" s="82"/>
      <c r="C813" s="82"/>
      <c r="D813" s="82"/>
      <c r="E813" s="82"/>
      <c r="F813" s="82"/>
      <c r="G813" s="82"/>
      <c r="H813" s="82"/>
      <c r="I813" s="82"/>
      <c r="J813" s="82"/>
      <c r="K813" s="82"/>
      <c r="L813" s="82"/>
      <c r="M813" s="82"/>
      <c r="N813" s="82"/>
      <c r="O813" s="82"/>
      <c r="P813" s="82"/>
      <c r="Q813" s="82"/>
      <c r="R813" s="82"/>
      <c r="S813" s="82"/>
      <c r="T813" s="82"/>
      <c r="U813" s="82"/>
    </row>
    <row r="814" spans="1:21">
      <c r="A814" s="82"/>
      <c r="B814" s="82"/>
      <c r="C814" s="82"/>
      <c r="D814" s="82"/>
      <c r="E814" s="82"/>
      <c r="F814" s="82"/>
      <c r="G814" s="82"/>
      <c r="H814" s="82"/>
      <c r="I814" s="82"/>
      <c r="J814" s="82"/>
      <c r="K814" s="82"/>
      <c r="L814" s="82"/>
      <c r="M814" s="82"/>
      <c r="N814" s="82"/>
      <c r="O814" s="82"/>
      <c r="P814" s="82"/>
      <c r="Q814" s="82"/>
      <c r="R814" s="82"/>
      <c r="S814" s="82"/>
      <c r="T814" s="82"/>
      <c r="U814" s="82"/>
    </row>
    <row r="815" spans="1:21">
      <c r="A815" s="82"/>
      <c r="B815" s="82"/>
      <c r="C815" s="82"/>
      <c r="D815" s="82"/>
      <c r="E815" s="82"/>
      <c r="F815" s="82"/>
      <c r="G815" s="82"/>
      <c r="H815" s="82"/>
      <c r="I815" s="82"/>
      <c r="J815" s="82"/>
      <c r="K815" s="82"/>
      <c r="L815" s="82"/>
      <c r="M815" s="82"/>
      <c r="N815" s="82"/>
      <c r="O815" s="82"/>
      <c r="P815" s="82"/>
      <c r="Q815" s="82"/>
      <c r="R815" s="82"/>
      <c r="S815" s="82"/>
      <c r="T815" s="82"/>
      <c r="U815" s="82"/>
    </row>
    <row r="816" spans="1:21">
      <c r="A816" s="82"/>
      <c r="B816" s="82"/>
      <c r="C816" s="82"/>
      <c r="D816" s="82"/>
      <c r="E816" s="82"/>
      <c r="F816" s="82"/>
      <c r="G816" s="82"/>
      <c r="H816" s="82"/>
      <c r="I816" s="82"/>
      <c r="J816" s="82"/>
      <c r="K816" s="82"/>
      <c r="L816" s="82"/>
      <c r="M816" s="82"/>
      <c r="N816" s="82"/>
      <c r="O816" s="82"/>
      <c r="P816" s="82"/>
      <c r="Q816" s="82"/>
      <c r="R816" s="82"/>
      <c r="S816" s="82"/>
      <c r="T816" s="82"/>
      <c r="U816" s="82"/>
    </row>
    <row r="817" spans="1:21">
      <c r="A817" s="82"/>
      <c r="B817" s="82"/>
      <c r="C817" s="82"/>
      <c r="D817" s="82"/>
      <c r="E817" s="82"/>
      <c r="F817" s="82"/>
      <c r="G817" s="82"/>
      <c r="H817" s="82"/>
      <c r="I817" s="82"/>
      <c r="J817" s="82"/>
      <c r="K817" s="82"/>
      <c r="L817" s="82"/>
      <c r="M817" s="82"/>
      <c r="N817" s="82"/>
      <c r="O817" s="82"/>
      <c r="P817" s="82"/>
      <c r="Q817" s="82"/>
      <c r="R817" s="82"/>
      <c r="S817" s="82"/>
      <c r="T817" s="82"/>
      <c r="U817" s="82"/>
    </row>
    <row r="818" spans="1:21">
      <c r="A818" s="82"/>
      <c r="B818" s="82"/>
      <c r="C818" s="82"/>
      <c r="D818" s="82"/>
      <c r="E818" s="82"/>
      <c r="F818" s="82"/>
      <c r="G818" s="82"/>
      <c r="H818" s="82"/>
      <c r="I818" s="82"/>
      <c r="J818" s="82"/>
      <c r="K818" s="82"/>
      <c r="L818" s="82"/>
      <c r="M818" s="82"/>
      <c r="N818" s="82"/>
      <c r="O818" s="82"/>
      <c r="P818" s="82"/>
      <c r="Q818" s="82"/>
      <c r="R818" s="82"/>
      <c r="S818" s="82"/>
      <c r="T818" s="82"/>
      <c r="U818" s="82"/>
    </row>
    <row r="819" spans="1:21">
      <c r="A819" s="82"/>
      <c r="B819" s="82"/>
      <c r="C819" s="82"/>
      <c r="D819" s="82"/>
      <c r="E819" s="82"/>
      <c r="F819" s="82"/>
      <c r="G819" s="82"/>
      <c r="H819" s="82"/>
      <c r="I819" s="82"/>
      <c r="J819" s="82"/>
      <c r="K819" s="82"/>
      <c r="L819" s="82"/>
      <c r="M819" s="82"/>
      <c r="N819" s="82"/>
      <c r="O819" s="82"/>
      <c r="P819" s="82"/>
      <c r="Q819" s="82"/>
      <c r="R819" s="82"/>
      <c r="S819" s="82"/>
      <c r="T819" s="82"/>
      <c r="U819" s="82"/>
    </row>
    <row r="820" spans="1:21">
      <c r="A820" s="82"/>
      <c r="B820" s="82"/>
      <c r="C820" s="82"/>
      <c r="D820" s="82"/>
      <c r="E820" s="82"/>
      <c r="F820" s="82"/>
      <c r="G820" s="82"/>
      <c r="H820" s="82"/>
      <c r="I820" s="82"/>
      <c r="J820" s="82"/>
      <c r="K820" s="82"/>
      <c r="L820" s="82"/>
      <c r="M820" s="82"/>
      <c r="N820" s="82"/>
      <c r="O820" s="82"/>
      <c r="P820" s="82"/>
      <c r="Q820" s="82"/>
      <c r="R820" s="82"/>
      <c r="S820" s="82"/>
      <c r="T820" s="82"/>
      <c r="U820" s="82"/>
    </row>
    <row r="821" spans="1:21">
      <c r="A821" s="82"/>
      <c r="B821" s="82"/>
      <c r="C821" s="82"/>
      <c r="D821" s="82"/>
      <c r="E821" s="82"/>
      <c r="F821" s="82"/>
      <c r="G821" s="82"/>
      <c r="H821" s="82"/>
      <c r="I821" s="82"/>
      <c r="J821" s="82"/>
      <c r="K821" s="82"/>
      <c r="L821" s="82"/>
      <c r="M821" s="82"/>
      <c r="N821" s="82"/>
      <c r="O821" s="82"/>
      <c r="P821" s="82"/>
      <c r="Q821" s="82"/>
      <c r="R821" s="82"/>
      <c r="S821" s="82"/>
      <c r="T821" s="82"/>
      <c r="U821" s="82"/>
    </row>
    <row r="822" spans="1:21">
      <c r="A822" s="82"/>
      <c r="B822" s="82"/>
      <c r="C822" s="82"/>
      <c r="D822" s="82"/>
      <c r="E822" s="82"/>
      <c r="F822" s="82"/>
      <c r="G822" s="82"/>
      <c r="H822" s="82"/>
      <c r="I822" s="82"/>
      <c r="J822" s="82"/>
      <c r="K822" s="82"/>
      <c r="L822" s="82"/>
      <c r="M822" s="82"/>
      <c r="N822" s="82"/>
      <c r="O822" s="82"/>
      <c r="P822" s="82"/>
      <c r="Q822" s="82"/>
      <c r="R822" s="82"/>
      <c r="S822" s="82"/>
      <c r="T822" s="82"/>
      <c r="U822" s="82"/>
    </row>
    <row r="823" spans="1:21">
      <c r="A823" s="82"/>
      <c r="B823" s="82"/>
      <c r="C823" s="82"/>
      <c r="D823" s="82"/>
      <c r="E823" s="82"/>
      <c r="F823" s="82"/>
      <c r="G823" s="82"/>
      <c r="H823" s="82"/>
      <c r="I823" s="82"/>
      <c r="J823" s="82"/>
      <c r="K823" s="82"/>
      <c r="L823" s="82"/>
      <c r="M823" s="82"/>
      <c r="N823" s="82"/>
      <c r="O823" s="82"/>
      <c r="P823" s="82"/>
      <c r="Q823" s="82"/>
      <c r="R823" s="82"/>
      <c r="S823" s="82"/>
      <c r="T823" s="82"/>
      <c r="U823" s="82"/>
    </row>
    <row r="824" spans="1:21">
      <c r="A824" s="82"/>
      <c r="B824" s="82"/>
      <c r="C824" s="82"/>
      <c r="D824" s="82"/>
      <c r="E824" s="82"/>
      <c r="F824" s="82"/>
      <c r="G824" s="82"/>
      <c r="H824" s="82"/>
      <c r="I824" s="82"/>
      <c r="J824" s="82"/>
      <c r="K824" s="82"/>
      <c r="L824" s="82"/>
      <c r="M824" s="82"/>
      <c r="N824" s="82"/>
      <c r="O824" s="82"/>
      <c r="P824" s="82"/>
      <c r="Q824" s="82"/>
      <c r="R824" s="82"/>
      <c r="S824" s="82"/>
      <c r="T824" s="82"/>
      <c r="U824" s="82"/>
    </row>
    <row r="825" spans="1:21">
      <c r="A825" s="82"/>
      <c r="B825" s="82"/>
      <c r="C825" s="82"/>
      <c r="D825" s="82"/>
      <c r="E825" s="82"/>
      <c r="F825" s="82"/>
      <c r="G825" s="82"/>
      <c r="H825" s="82"/>
      <c r="I825" s="82"/>
      <c r="J825" s="82"/>
      <c r="K825" s="82"/>
      <c r="L825" s="82"/>
      <c r="M825" s="82"/>
      <c r="N825" s="82"/>
      <c r="O825" s="82"/>
      <c r="P825" s="82"/>
      <c r="Q825" s="82"/>
      <c r="R825" s="82"/>
      <c r="S825" s="82"/>
      <c r="T825" s="82"/>
      <c r="U825" s="82"/>
    </row>
    <row r="826" spans="1:21">
      <c r="A826" s="82"/>
      <c r="B826" s="82"/>
      <c r="C826" s="82"/>
      <c r="D826" s="82"/>
      <c r="E826" s="82"/>
      <c r="F826" s="82"/>
      <c r="G826" s="82"/>
      <c r="H826" s="82"/>
      <c r="I826" s="82"/>
      <c r="J826" s="82"/>
      <c r="K826" s="82"/>
      <c r="L826" s="82"/>
      <c r="M826" s="82"/>
      <c r="N826" s="82"/>
      <c r="O826" s="82"/>
      <c r="P826" s="82"/>
      <c r="Q826" s="82"/>
      <c r="R826" s="82"/>
      <c r="S826" s="82"/>
      <c r="T826" s="82"/>
      <c r="U826" s="82"/>
    </row>
    <row r="827" spans="1:21">
      <c r="A827" s="82"/>
      <c r="B827" s="82"/>
      <c r="C827" s="82"/>
      <c r="D827" s="82"/>
      <c r="E827" s="82"/>
      <c r="F827" s="82"/>
      <c r="G827" s="82"/>
      <c r="H827" s="82"/>
      <c r="I827" s="82"/>
      <c r="J827" s="82"/>
      <c r="K827" s="82"/>
      <c r="L827" s="82"/>
      <c r="M827" s="82"/>
      <c r="N827" s="82"/>
      <c r="O827" s="82"/>
      <c r="P827" s="82"/>
      <c r="Q827" s="82"/>
      <c r="R827" s="82"/>
      <c r="S827" s="82"/>
      <c r="T827" s="82"/>
      <c r="U827" s="82"/>
    </row>
    <row r="828" spans="1:21">
      <c r="A828" s="82"/>
      <c r="B828" s="82"/>
      <c r="C828" s="82"/>
      <c r="D828" s="82"/>
      <c r="E828" s="82"/>
      <c r="F828" s="82"/>
      <c r="G828" s="82"/>
      <c r="H828" s="82"/>
      <c r="I828" s="82"/>
      <c r="J828" s="82"/>
      <c r="K828" s="82"/>
      <c r="L828" s="82"/>
      <c r="M828" s="82"/>
      <c r="N828" s="82"/>
      <c r="O828" s="82"/>
      <c r="P828" s="82"/>
      <c r="Q828" s="82"/>
      <c r="R828" s="82"/>
      <c r="S828" s="82"/>
      <c r="T828" s="82"/>
      <c r="U828" s="82"/>
    </row>
    <row r="829" spans="1:21">
      <c r="A829" s="82"/>
      <c r="B829" s="82"/>
      <c r="C829" s="82"/>
      <c r="D829" s="82"/>
      <c r="E829" s="82"/>
      <c r="F829" s="82"/>
      <c r="G829" s="82"/>
      <c r="H829" s="82"/>
      <c r="I829" s="82"/>
      <c r="J829" s="82"/>
      <c r="K829" s="82"/>
      <c r="L829" s="82"/>
      <c r="M829" s="82"/>
      <c r="N829" s="82"/>
      <c r="O829" s="82"/>
      <c r="P829" s="82"/>
      <c r="Q829" s="82"/>
      <c r="R829" s="82"/>
      <c r="S829" s="82"/>
      <c r="T829" s="82"/>
      <c r="U829" s="82"/>
    </row>
    <row r="830" spans="1:21">
      <c r="A830" s="82"/>
      <c r="B830" s="82"/>
      <c r="C830" s="82"/>
      <c r="D830" s="82"/>
      <c r="E830" s="82"/>
      <c r="F830" s="82"/>
      <c r="G830" s="82"/>
      <c r="H830" s="82"/>
      <c r="I830" s="82"/>
      <c r="J830" s="82"/>
      <c r="K830" s="82"/>
      <c r="L830" s="82"/>
      <c r="M830" s="82"/>
      <c r="N830" s="82"/>
      <c r="O830" s="82"/>
      <c r="P830" s="82"/>
      <c r="Q830" s="82"/>
      <c r="R830" s="82"/>
      <c r="S830" s="82"/>
      <c r="T830" s="82"/>
      <c r="U830" s="82"/>
    </row>
    <row r="831" spans="1:21">
      <c r="A831" s="82"/>
      <c r="B831" s="82"/>
      <c r="C831" s="82"/>
      <c r="D831" s="82"/>
      <c r="E831" s="82"/>
      <c r="F831" s="82"/>
      <c r="G831" s="82"/>
      <c r="H831" s="82"/>
      <c r="I831" s="82"/>
      <c r="J831" s="82"/>
      <c r="K831" s="82"/>
      <c r="L831" s="82"/>
      <c r="M831" s="82"/>
      <c r="N831" s="82"/>
      <c r="O831" s="82"/>
      <c r="P831" s="82"/>
      <c r="Q831" s="82"/>
      <c r="R831" s="82"/>
      <c r="S831" s="82"/>
      <c r="T831" s="82"/>
      <c r="U831" s="82"/>
    </row>
    <row r="832" spans="1:21">
      <c r="A832" s="82"/>
      <c r="B832" s="82"/>
      <c r="C832" s="82"/>
      <c r="D832" s="82"/>
      <c r="E832" s="82"/>
      <c r="F832" s="82"/>
      <c r="G832" s="82"/>
      <c r="H832" s="82"/>
      <c r="I832" s="82"/>
      <c r="J832" s="82"/>
      <c r="K832" s="82"/>
      <c r="L832" s="82"/>
      <c r="M832" s="82"/>
      <c r="N832" s="82"/>
      <c r="O832" s="82"/>
      <c r="P832" s="82"/>
      <c r="Q832" s="82"/>
      <c r="R832" s="82"/>
      <c r="S832" s="82"/>
      <c r="T832" s="82"/>
      <c r="U832" s="82"/>
    </row>
    <row r="833" spans="1:21">
      <c r="A833" s="82"/>
      <c r="B833" s="82"/>
      <c r="C833" s="82"/>
      <c r="D833" s="82"/>
      <c r="E833" s="82"/>
      <c r="F833" s="82"/>
      <c r="G833" s="82"/>
      <c r="H833" s="82"/>
      <c r="I833" s="82"/>
      <c r="J833" s="82"/>
      <c r="K833" s="82"/>
      <c r="L833" s="82"/>
      <c r="M833" s="82"/>
      <c r="N833" s="82"/>
      <c r="O833" s="82"/>
      <c r="P833" s="82"/>
      <c r="Q833" s="82"/>
      <c r="R833" s="82"/>
      <c r="S833" s="82"/>
      <c r="T833" s="82"/>
      <c r="U833" s="82"/>
    </row>
    <row r="834" spans="1:21">
      <c r="A834" s="82"/>
      <c r="B834" s="82"/>
      <c r="C834" s="82"/>
      <c r="D834" s="82"/>
      <c r="E834" s="82"/>
      <c r="F834" s="82"/>
      <c r="G834" s="82"/>
      <c r="H834" s="82"/>
      <c r="I834" s="82"/>
      <c r="J834" s="82"/>
      <c r="K834" s="82"/>
      <c r="L834" s="82"/>
      <c r="M834" s="82"/>
      <c r="N834" s="82"/>
      <c r="O834" s="82"/>
      <c r="P834" s="82"/>
      <c r="Q834" s="82"/>
      <c r="R834" s="82"/>
      <c r="S834" s="82"/>
      <c r="T834" s="82"/>
      <c r="U834" s="82"/>
    </row>
    <row r="835" spans="1:21">
      <c r="A835" s="82"/>
      <c r="B835" s="82"/>
      <c r="C835" s="82"/>
      <c r="D835" s="82"/>
      <c r="E835" s="82"/>
      <c r="F835" s="82"/>
      <c r="G835" s="82"/>
      <c r="H835" s="82"/>
      <c r="I835" s="82"/>
      <c r="J835" s="82"/>
      <c r="K835" s="82"/>
      <c r="L835" s="82"/>
      <c r="M835" s="82"/>
      <c r="N835" s="82"/>
      <c r="O835" s="82"/>
      <c r="P835" s="82"/>
      <c r="Q835" s="82"/>
      <c r="R835" s="82"/>
      <c r="S835" s="82"/>
      <c r="T835" s="82"/>
      <c r="U835" s="82"/>
    </row>
    <row r="836" spans="1:21">
      <c r="A836" s="82"/>
      <c r="B836" s="82"/>
      <c r="C836" s="82"/>
      <c r="D836" s="82"/>
      <c r="E836" s="82"/>
      <c r="F836" s="82"/>
      <c r="G836" s="82"/>
      <c r="H836" s="82"/>
      <c r="I836" s="82"/>
      <c r="J836" s="82"/>
      <c r="K836" s="82"/>
      <c r="L836" s="82"/>
      <c r="M836" s="82"/>
      <c r="N836" s="82"/>
      <c r="O836" s="82"/>
      <c r="P836" s="82"/>
      <c r="Q836" s="82"/>
      <c r="R836" s="82"/>
      <c r="S836" s="82"/>
      <c r="T836" s="82"/>
      <c r="U836" s="82"/>
    </row>
    <row r="837" spans="1:21">
      <c r="A837" s="82"/>
      <c r="B837" s="82"/>
      <c r="C837" s="82"/>
      <c r="D837" s="82"/>
      <c r="E837" s="82"/>
      <c r="F837" s="82"/>
      <c r="G837" s="82"/>
      <c r="H837" s="82"/>
      <c r="I837" s="82"/>
      <c r="J837" s="82"/>
      <c r="K837" s="82"/>
      <c r="L837" s="82"/>
      <c r="M837" s="82"/>
      <c r="N837" s="82"/>
      <c r="O837" s="82"/>
      <c r="P837" s="82"/>
      <c r="Q837" s="82"/>
      <c r="R837" s="82"/>
      <c r="S837" s="82"/>
      <c r="T837" s="82"/>
      <c r="U837" s="82"/>
    </row>
    <row r="838" spans="1:21">
      <c r="A838" s="82"/>
      <c r="B838" s="82"/>
      <c r="C838" s="82"/>
      <c r="D838" s="82"/>
      <c r="E838" s="82"/>
      <c r="F838" s="82"/>
      <c r="G838" s="82"/>
      <c r="H838" s="82"/>
      <c r="I838" s="82"/>
      <c r="J838" s="82"/>
      <c r="K838" s="82"/>
      <c r="L838" s="82"/>
      <c r="M838" s="82"/>
      <c r="N838" s="82"/>
      <c r="O838" s="82"/>
      <c r="P838" s="82"/>
      <c r="Q838" s="82"/>
      <c r="R838" s="82"/>
      <c r="S838" s="82"/>
      <c r="T838" s="82"/>
      <c r="U838" s="82"/>
    </row>
    <row r="839" spans="1:21">
      <c r="A839" s="82"/>
      <c r="B839" s="82"/>
      <c r="C839" s="82"/>
      <c r="D839" s="82"/>
      <c r="E839" s="82"/>
      <c r="F839" s="82"/>
      <c r="G839" s="82"/>
      <c r="H839" s="82"/>
      <c r="I839" s="82"/>
      <c r="J839" s="82"/>
      <c r="K839" s="82"/>
      <c r="L839" s="82"/>
      <c r="M839" s="82"/>
      <c r="N839" s="82"/>
      <c r="O839" s="82"/>
      <c r="P839" s="82"/>
      <c r="Q839" s="82"/>
      <c r="R839" s="82"/>
      <c r="S839" s="82"/>
      <c r="T839" s="82"/>
      <c r="U839" s="82"/>
    </row>
    <row r="840" spans="1:21">
      <c r="A840" s="82"/>
      <c r="B840" s="82"/>
      <c r="C840" s="82"/>
      <c r="D840" s="82"/>
      <c r="E840" s="82"/>
      <c r="F840" s="82"/>
      <c r="G840" s="82"/>
      <c r="H840" s="82"/>
      <c r="I840" s="82"/>
      <c r="J840" s="82"/>
      <c r="K840" s="82"/>
      <c r="L840" s="82"/>
      <c r="M840" s="82"/>
      <c r="N840" s="82"/>
      <c r="O840" s="82"/>
      <c r="P840" s="82"/>
      <c r="Q840" s="82"/>
      <c r="R840" s="82"/>
      <c r="S840" s="82"/>
      <c r="T840" s="82"/>
      <c r="U840" s="82"/>
    </row>
    <row r="841" spans="1:21">
      <c r="A841" s="82"/>
      <c r="B841" s="82"/>
      <c r="C841" s="82"/>
      <c r="D841" s="82"/>
      <c r="E841" s="82"/>
      <c r="F841" s="82"/>
      <c r="G841" s="82"/>
      <c r="H841" s="82"/>
      <c r="I841" s="82"/>
      <c r="J841" s="82"/>
      <c r="K841" s="82"/>
      <c r="L841" s="82"/>
      <c r="M841" s="82"/>
      <c r="N841" s="82"/>
      <c r="O841" s="82"/>
      <c r="P841" s="82"/>
      <c r="Q841" s="82"/>
      <c r="R841" s="82"/>
      <c r="S841" s="82"/>
      <c r="T841" s="82"/>
      <c r="U841" s="82"/>
    </row>
    <row r="842" spans="1:21">
      <c r="A842" s="82"/>
      <c r="B842" s="82"/>
      <c r="C842" s="82"/>
      <c r="D842" s="82"/>
      <c r="E842" s="82"/>
      <c r="F842" s="82"/>
      <c r="G842" s="82"/>
      <c r="H842" s="82"/>
      <c r="I842" s="82"/>
      <c r="J842" s="82"/>
      <c r="K842" s="82"/>
      <c r="L842" s="82"/>
      <c r="M842" s="82"/>
      <c r="N842" s="82"/>
      <c r="O842" s="82"/>
      <c r="P842" s="82"/>
      <c r="Q842" s="82"/>
      <c r="R842" s="82"/>
      <c r="S842" s="82"/>
      <c r="T842" s="82"/>
      <c r="U842" s="82"/>
    </row>
    <row r="843" spans="1:21">
      <c r="A843" s="82"/>
      <c r="B843" s="82"/>
      <c r="C843" s="82"/>
      <c r="D843" s="82"/>
      <c r="E843" s="82"/>
      <c r="F843" s="82"/>
      <c r="G843" s="82"/>
      <c r="H843" s="82"/>
      <c r="I843" s="82"/>
      <c r="J843" s="82"/>
      <c r="K843" s="82"/>
      <c r="L843" s="82"/>
      <c r="M843" s="82"/>
      <c r="N843" s="82"/>
      <c r="O843" s="82"/>
      <c r="P843" s="82"/>
      <c r="Q843" s="82"/>
      <c r="R843" s="82"/>
      <c r="S843" s="82"/>
      <c r="T843" s="82"/>
      <c r="U843" s="82"/>
    </row>
    <row r="844" spans="1:21">
      <c r="A844" s="82"/>
      <c r="B844" s="82"/>
      <c r="C844" s="82"/>
      <c r="D844" s="82"/>
      <c r="E844" s="82"/>
      <c r="F844" s="82"/>
      <c r="G844" s="82"/>
      <c r="H844" s="82"/>
      <c r="I844" s="82"/>
      <c r="J844" s="82"/>
      <c r="K844" s="82"/>
      <c r="L844" s="82"/>
      <c r="M844" s="82"/>
      <c r="N844" s="82"/>
      <c r="O844" s="82"/>
      <c r="P844" s="82"/>
      <c r="Q844" s="82"/>
      <c r="R844" s="82"/>
      <c r="S844" s="82"/>
      <c r="T844" s="82"/>
      <c r="U844" s="82"/>
    </row>
    <row r="845" spans="1:21">
      <c r="A845" s="82"/>
      <c r="B845" s="82"/>
      <c r="C845" s="82"/>
      <c r="D845" s="82"/>
      <c r="E845" s="82"/>
      <c r="F845" s="82"/>
      <c r="G845" s="82"/>
      <c r="H845" s="82"/>
      <c r="I845" s="82"/>
      <c r="J845" s="82"/>
      <c r="K845" s="82"/>
      <c r="L845" s="82"/>
      <c r="M845" s="82"/>
      <c r="N845" s="82"/>
      <c r="O845" s="82"/>
      <c r="P845" s="82"/>
      <c r="Q845" s="82"/>
      <c r="R845" s="82"/>
      <c r="S845" s="82"/>
      <c r="T845" s="82"/>
      <c r="U845" s="82"/>
    </row>
    <row r="846" spans="1:21">
      <c r="A846" s="82"/>
      <c r="B846" s="82"/>
      <c r="C846" s="82"/>
      <c r="D846" s="82"/>
      <c r="E846" s="82"/>
      <c r="F846" s="82"/>
      <c r="G846" s="82"/>
      <c r="H846" s="82"/>
      <c r="I846" s="82"/>
      <c r="J846" s="82"/>
      <c r="K846" s="82"/>
      <c r="L846" s="82"/>
      <c r="M846" s="82"/>
      <c r="N846" s="82"/>
      <c r="O846" s="82"/>
      <c r="P846" s="82"/>
      <c r="Q846" s="82"/>
      <c r="R846" s="82"/>
      <c r="S846" s="82"/>
      <c r="T846" s="82"/>
      <c r="U846" s="82"/>
    </row>
    <row r="847" spans="1:21">
      <c r="A847" s="82"/>
      <c r="B847" s="82"/>
      <c r="C847" s="82"/>
      <c r="D847" s="82"/>
      <c r="E847" s="82"/>
      <c r="F847" s="82"/>
      <c r="G847" s="82"/>
      <c r="H847" s="82"/>
      <c r="I847" s="82"/>
      <c r="J847" s="82"/>
      <c r="K847" s="82"/>
      <c r="L847" s="82"/>
      <c r="M847" s="82"/>
      <c r="N847" s="82"/>
      <c r="O847" s="82"/>
      <c r="P847" s="82"/>
      <c r="Q847" s="82"/>
      <c r="R847" s="82"/>
      <c r="S847" s="82"/>
      <c r="T847" s="82"/>
      <c r="U847" s="82"/>
    </row>
    <row r="848" spans="1:21">
      <c r="A848" s="82"/>
      <c r="B848" s="82"/>
      <c r="C848" s="82"/>
      <c r="D848" s="82"/>
      <c r="E848" s="82"/>
      <c r="F848" s="82"/>
      <c r="G848" s="82"/>
      <c r="H848" s="82"/>
      <c r="I848" s="82"/>
      <c r="J848" s="82"/>
      <c r="K848" s="82"/>
      <c r="L848" s="82"/>
      <c r="M848" s="82"/>
      <c r="N848" s="82"/>
      <c r="O848" s="82"/>
      <c r="P848" s="82"/>
      <c r="Q848" s="82"/>
      <c r="R848" s="82"/>
      <c r="S848" s="82"/>
      <c r="T848" s="82"/>
      <c r="U848" s="82"/>
    </row>
    <row r="849" spans="1:21">
      <c r="A849" s="82"/>
      <c r="B849" s="82"/>
      <c r="C849" s="82"/>
      <c r="D849" s="82"/>
      <c r="E849" s="82"/>
      <c r="F849" s="82"/>
      <c r="G849" s="82"/>
      <c r="H849" s="82"/>
      <c r="I849" s="82"/>
      <c r="J849" s="82"/>
      <c r="K849" s="82"/>
      <c r="L849" s="82"/>
      <c r="M849" s="82"/>
      <c r="N849" s="82"/>
      <c r="O849" s="82"/>
      <c r="P849" s="82"/>
      <c r="Q849" s="82"/>
      <c r="R849" s="82"/>
      <c r="S849" s="82"/>
      <c r="T849" s="82"/>
      <c r="U849" s="82"/>
    </row>
    <row r="850" spans="1:21">
      <c r="A850" s="82"/>
      <c r="B850" s="82"/>
      <c r="C850" s="82"/>
      <c r="D850" s="82"/>
      <c r="E850" s="82"/>
      <c r="F850" s="82"/>
      <c r="G850" s="82"/>
      <c r="H850" s="82"/>
      <c r="I850" s="82"/>
      <c r="J850" s="82"/>
      <c r="K850" s="82"/>
      <c r="L850" s="82"/>
      <c r="M850" s="82"/>
      <c r="N850" s="82"/>
      <c r="O850" s="82"/>
      <c r="P850" s="82"/>
      <c r="Q850" s="82"/>
      <c r="R850" s="82"/>
      <c r="S850" s="82"/>
      <c r="T850" s="82"/>
      <c r="U850" s="82"/>
    </row>
    <row r="851" spans="1:21">
      <c r="A851" s="82"/>
      <c r="B851" s="82"/>
      <c r="C851" s="82"/>
      <c r="D851" s="82"/>
      <c r="E851" s="82"/>
      <c r="F851" s="82"/>
      <c r="G851" s="82"/>
      <c r="H851" s="82"/>
      <c r="I851" s="82"/>
      <c r="J851" s="82"/>
      <c r="K851" s="82"/>
      <c r="L851" s="82"/>
      <c r="M851" s="82"/>
      <c r="N851" s="82"/>
      <c r="O851" s="82"/>
      <c r="P851" s="82"/>
      <c r="Q851" s="82"/>
      <c r="R851" s="82"/>
      <c r="S851" s="82"/>
      <c r="T851" s="82"/>
      <c r="U851" s="82"/>
    </row>
    <row r="852" spans="1:21">
      <c r="A852" s="82"/>
      <c r="B852" s="82"/>
      <c r="C852" s="82"/>
      <c r="D852" s="82"/>
      <c r="E852" s="82"/>
      <c r="F852" s="82"/>
      <c r="G852" s="82"/>
      <c r="H852" s="82"/>
      <c r="I852" s="82"/>
      <c r="J852" s="82"/>
      <c r="K852" s="82"/>
      <c r="L852" s="82"/>
      <c r="M852" s="82"/>
      <c r="N852" s="82"/>
      <c r="O852" s="82"/>
      <c r="P852" s="82"/>
      <c r="Q852" s="82"/>
      <c r="R852" s="82"/>
      <c r="S852" s="82"/>
      <c r="T852" s="82"/>
      <c r="U852" s="82"/>
    </row>
    <row r="853" spans="1:21">
      <c r="A853" s="82"/>
      <c r="B853" s="82"/>
      <c r="C853" s="82"/>
      <c r="D853" s="82"/>
      <c r="E853" s="82"/>
      <c r="F853" s="82"/>
      <c r="G853" s="82"/>
      <c r="H853" s="82"/>
      <c r="I853" s="82"/>
      <c r="J853" s="82"/>
      <c r="K853" s="82"/>
      <c r="L853" s="82"/>
      <c r="M853" s="82"/>
      <c r="N853" s="82"/>
      <c r="O853" s="82"/>
      <c r="P853" s="82"/>
      <c r="Q853" s="82"/>
      <c r="R853" s="82"/>
      <c r="S853" s="82"/>
      <c r="T853" s="82"/>
      <c r="U853" s="82"/>
    </row>
    <row r="854" spans="1:21">
      <c r="A854" s="82"/>
      <c r="B854" s="82"/>
      <c r="C854" s="82"/>
      <c r="D854" s="82"/>
      <c r="E854" s="82"/>
      <c r="F854" s="82"/>
      <c r="G854" s="82"/>
      <c r="H854" s="82"/>
      <c r="I854" s="82"/>
      <c r="J854" s="82"/>
      <c r="K854" s="82"/>
      <c r="L854" s="82"/>
      <c r="M854" s="82"/>
      <c r="N854" s="82"/>
      <c r="O854" s="82"/>
      <c r="P854" s="82"/>
      <c r="Q854" s="82"/>
      <c r="R854" s="82"/>
      <c r="S854" s="82"/>
      <c r="T854" s="82"/>
      <c r="U854" s="82"/>
    </row>
    <row r="855" spans="1:21">
      <c r="A855" s="82"/>
      <c r="B855" s="82"/>
      <c r="C855" s="82"/>
      <c r="D855" s="82"/>
      <c r="E855" s="82"/>
      <c r="F855" s="82"/>
      <c r="G855" s="82"/>
      <c r="H855" s="82"/>
      <c r="I855" s="82"/>
      <c r="J855" s="82"/>
      <c r="K855" s="82"/>
      <c r="L855" s="82"/>
      <c r="M855" s="82"/>
      <c r="N855" s="82"/>
      <c r="O855" s="82"/>
      <c r="P855" s="82"/>
      <c r="Q855" s="82"/>
      <c r="R855" s="82"/>
      <c r="S855" s="82"/>
      <c r="T855" s="82"/>
      <c r="U855" s="82"/>
    </row>
    <row r="856" spans="1:21">
      <c r="A856" s="82"/>
      <c r="B856" s="82"/>
      <c r="C856" s="82"/>
      <c r="D856" s="82"/>
      <c r="E856" s="82"/>
      <c r="F856" s="82"/>
      <c r="G856" s="82"/>
      <c r="H856" s="82"/>
      <c r="I856" s="82"/>
      <c r="J856" s="82"/>
      <c r="K856" s="82"/>
      <c r="L856" s="82"/>
      <c r="M856" s="82"/>
      <c r="N856" s="82"/>
      <c r="O856" s="82"/>
      <c r="P856" s="82"/>
      <c r="Q856" s="82"/>
      <c r="R856" s="82"/>
      <c r="S856" s="82"/>
      <c r="T856" s="82"/>
      <c r="U856" s="82"/>
    </row>
    <row r="857" spans="1:21">
      <c r="A857" s="82"/>
      <c r="B857" s="82"/>
      <c r="C857" s="82"/>
      <c r="D857" s="82"/>
      <c r="E857" s="82"/>
      <c r="F857" s="82"/>
      <c r="G857" s="82"/>
      <c r="H857" s="82"/>
      <c r="I857" s="82"/>
      <c r="J857" s="82"/>
      <c r="K857" s="82"/>
      <c r="L857" s="82"/>
      <c r="M857" s="82"/>
      <c r="N857" s="82"/>
      <c r="O857" s="82"/>
      <c r="P857" s="82"/>
      <c r="Q857" s="82"/>
      <c r="R857" s="82"/>
      <c r="S857" s="82"/>
      <c r="T857" s="82"/>
      <c r="U857" s="82"/>
    </row>
    <row r="858" spans="1:21">
      <c r="A858" s="82"/>
      <c r="B858" s="82"/>
      <c r="C858" s="82"/>
      <c r="D858" s="82"/>
      <c r="E858" s="82"/>
      <c r="F858" s="82"/>
      <c r="G858" s="82"/>
      <c r="H858" s="82"/>
      <c r="I858" s="82"/>
      <c r="J858" s="82"/>
      <c r="K858" s="82"/>
      <c r="L858" s="82"/>
      <c r="M858" s="82"/>
      <c r="N858" s="82"/>
      <c r="O858" s="82"/>
      <c r="P858" s="82"/>
      <c r="Q858" s="82"/>
      <c r="R858" s="82"/>
      <c r="S858" s="82"/>
      <c r="T858" s="82"/>
      <c r="U858" s="82"/>
    </row>
    <row r="859" spans="1:21">
      <c r="A859" s="82"/>
      <c r="B859" s="82"/>
      <c r="C859" s="82"/>
      <c r="D859" s="82"/>
      <c r="E859" s="82"/>
      <c r="F859" s="82"/>
      <c r="G859" s="82"/>
      <c r="H859" s="82"/>
      <c r="I859" s="82"/>
      <c r="J859" s="82"/>
      <c r="K859" s="82"/>
      <c r="L859" s="82"/>
      <c r="M859" s="82"/>
      <c r="N859" s="82"/>
      <c r="O859" s="82"/>
      <c r="P859" s="82"/>
      <c r="Q859" s="82"/>
      <c r="R859" s="82"/>
      <c r="S859" s="82"/>
      <c r="T859" s="82"/>
      <c r="U859" s="82"/>
    </row>
    <row r="860" spans="1:21">
      <c r="A860" s="82"/>
      <c r="B860" s="82"/>
      <c r="C860" s="82"/>
      <c r="D860" s="82"/>
      <c r="E860" s="82"/>
      <c r="F860" s="82"/>
      <c r="G860" s="82"/>
      <c r="H860" s="82"/>
      <c r="I860" s="82"/>
      <c r="J860" s="82"/>
      <c r="K860" s="82"/>
      <c r="L860" s="82"/>
      <c r="M860" s="82"/>
      <c r="N860" s="82"/>
      <c r="O860" s="82"/>
      <c r="P860" s="82"/>
      <c r="Q860" s="82"/>
      <c r="R860" s="82"/>
      <c r="S860" s="82"/>
      <c r="T860" s="82"/>
      <c r="U860" s="82"/>
    </row>
    <row r="861" spans="1:21">
      <c r="A861" s="82"/>
      <c r="B861" s="82"/>
      <c r="C861" s="82"/>
      <c r="D861" s="82"/>
      <c r="E861" s="82"/>
      <c r="F861" s="82"/>
      <c r="G861" s="82"/>
      <c r="H861" s="82"/>
      <c r="I861" s="82"/>
      <c r="J861" s="82"/>
      <c r="K861" s="82"/>
      <c r="L861" s="82"/>
      <c r="M861" s="82"/>
      <c r="N861" s="82"/>
      <c r="O861" s="82"/>
      <c r="P861" s="82"/>
      <c r="Q861" s="82"/>
      <c r="R861" s="82"/>
      <c r="S861" s="82"/>
      <c r="T861" s="82"/>
      <c r="U861" s="82"/>
    </row>
    <row r="862" spans="1:21">
      <c r="A862" s="82"/>
      <c r="B862" s="82"/>
      <c r="C862" s="82"/>
      <c r="D862" s="82"/>
      <c r="E862" s="82"/>
      <c r="F862" s="82"/>
      <c r="G862" s="82"/>
      <c r="H862" s="82"/>
      <c r="I862" s="82"/>
      <c r="J862" s="82"/>
      <c r="K862" s="82"/>
      <c r="L862" s="82"/>
      <c r="M862" s="82"/>
      <c r="N862" s="82"/>
      <c r="O862" s="82"/>
      <c r="P862" s="82"/>
      <c r="Q862" s="82"/>
      <c r="R862" s="82"/>
      <c r="S862" s="82"/>
      <c r="T862" s="82"/>
      <c r="U862" s="82"/>
    </row>
    <row r="863" spans="1:21">
      <c r="A863" s="82"/>
      <c r="B863" s="82"/>
      <c r="C863" s="82"/>
      <c r="D863" s="82"/>
      <c r="E863" s="82"/>
      <c r="F863" s="82"/>
      <c r="G863" s="82"/>
      <c r="H863" s="82"/>
      <c r="I863" s="82"/>
      <c r="J863" s="82"/>
      <c r="K863" s="82"/>
      <c r="L863" s="82"/>
      <c r="M863" s="82"/>
      <c r="N863" s="82"/>
      <c r="O863" s="82"/>
      <c r="P863" s="82"/>
      <c r="Q863" s="82"/>
      <c r="R863" s="82"/>
      <c r="S863" s="82"/>
      <c r="T863" s="82"/>
      <c r="U863" s="82"/>
    </row>
    <row r="864" spans="1:21">
      <c r="A864" s="82"/>
      <c r="B864" s="82"/>
      <c r="C864" s="82"/>
      <c r="D864" s="82"/>
      <c r="E864" s="82"/>
      <c r="F864" s="82"/>
      <c r="G864" s="82"/>
      <c r="H864" s="82"/>
      <c r="I864" s="82"/>
      <c r="J864" s="82"/>
      <c r="K864" s="82"/>
      <c r="L864" s="82"/>
      <c r="M864" s="82"/>
      <c r="N864" s="82"/>
      <c r="O864" s="82"/>
      <c r="P864" s="82"/>
      <c r="Q864" s="82"/>
      <c r="R864" s="82"/>
      <c r="S864" s="82"/>
      <c r="T864" s="82"/>
      <c r="U864" s="82"/>
    </row>
    <row r="865" spans="1:21">
      <c r="A865" s="82"/>
      <c r="B865" s="82"/>
      <c r="C865" s="82"/>
      <c r="D865" s="82"/>
      <c r="E865" s="82"/>
      <c r="F865" s="82"/>
      <c r="G865" s="82"/>
      <c r="H865" s="82"/>
      <c r="I865" s="82"/>
      <c r="J865" s="82"/>
      <c r="K865" s="82"/>
      <c r="L865" s="82"/>
      <c r="M865" s="82"/>
      <c r="N865" s="82"/>
      <c r="O865" s="82"/>
      <c r="P865" s="82"/>
      <c r="Q865" s="82"/>
      <c r="R865" s="82"/>
      <c r="S865" s="82"/>
      <c r="T865" s="82"/>
      <c r="U865" s="82"/>
    </row>
    <row r="866" spans="1:21">
      <c r="A866" s="82"/>
      <c r="B866" s="82"/>
      <c r="C866" s="82"/>
      <c r="D866" s="82"/>
      <c r="E866" s="82"/>
      <c r="F866" s="82"/>
      <c r="G866" s="82"/>
      <c r="H866" s="82"/>
      <c r="I866" s="82"/>
      <c r="J866" s="82"/>
      <c r="K866" s="82"/>
      <c r="L866" s="82"/>
      <c r="M866" s="82"/>
      <c r="N866" s="82"/>
      <c r="O866" s="82"/>
      <c r="P866" s="82"/>
      <c r="Q866" s="82"/>
      <c r="R866" s="82"/>
      <c r="S866" s="82"/>
      <c r="T866" s="82"/>
      <c r="U866" s="82"/>
    </row>
    <row r="867" spans="1:21">
      <c r="A867" s="82"/>
      <c r="B867" s="82"/>
      <c r="C867" s="82"/>
      <c r="D867" s="82"/>
      <c r="E867" s="82"/>
      <c r="F867" s="82"/>
      <c r="G867" s="82"/>
      <c r="H867" s="82"/>
      <c r="I867" s="82"/>
      <c r="J867" s="82"/>
      <c r="K867" s="82"/>
      <c r="L867" s="82"/>
      <c r="M867" s="82"/>
      <c r="N867" s="82"/>
      <c r="O867" s="82"/>
      <c r="P867" s="82"/>
      <c r="Q867" s="82"/>
      <c r="R867" s="82"/>
      <c r="S867" s="82"/>
      <c r="T867" s="82"/>
      <c r="U867" s="82"/>
    </row>
    <row r="868" spans="1:21">
      <c r="A868" s="82"/>
      <c r="B868" s="82"/>
      <c r="C868" s="82"/>
      <c r="D868" s="82"/>
      <c r="E868" s="82"/>
      <c r="F868" s="82"/>
      <c r="G868" s="82"/>
      <c r="H868" s="82"/>
      <c r="I868" s="82"/>
      <c r="J868" s="82"/>
      <c r="K868" s="82"/>
      <c r="L868" s="82"/>
      <c r="M868" s="82"/>
      <c r="N868" s="82"/>
      <c r="O868" s="82"/>
      <c r="P868" s="82"/>
      <c r="Q868" s="82"/>
      <c r="R868" s="82"/>
      <c r="S868" s="82"/>
      <c r="T868" s="82"/>
      <c r="U868" s="82"/>
    </row>
    <row r="869" spans="1:21">
      <c r="A869" s="82"/>
      <c r="B869" s="82"/>
      <c r="C869" s="82"/>
      <c r="D869" s="82"/>
      <c r="E869" s="82"/>
      <c r="F869" s="82"/>
      <c r="G869" s="82"/>
      <c r="H869" s="82"/>
      <c r="I869" s="82"/>
      <c r="J869" s="82"/>
      <c r="K869" s="82"/>
      <c r="L869" s="82"/>
      <c r="M869" s="82"/>
      <c r="N869" s="82"/>
      <c r="O869" s="82"/>
      <c r="P869" s="82"/>
      <c r="Q869" s="82"/>
      <c r="R869" s="82"/>
      <c r="S869" s="82"/>
      <c r="T869" s="82"/>
      <c r="U869" s="82"/>
    </row>
    <row r="870" spans="1:21">
      <c r="A870" s="82"/>
      <c r="B870" s="82"/>
      <c r="C870" s="82"/>
      <c r="D870" s="82"/>
      <c r="E870" s="82"/>
      <c r="F870" s="82"/>
      <c r="G870" s="82"/>
      <c r="H870" s="82"/>
      <c r="I870" s="82"/>
      <c r="J870" s="82"/>
      <c r="K870" s="82"/>
      <c r="L870" s="82"/>
      <c r="M870" s="82"/>
      <c r="N870" s="82"/>
      <c r="O870" s="82"/>
      <c r="P870" s="82"/>
      <c r="Q870" s="82"/>
      <c r="R870" s="82"/>
      <c r="S870" s="82"/>
      <c r="T870" s="82"/>
      <c r="U870" s="82"/>
    </row>
    <row r="871" spans="1:21">
      <c r="A871" s="82"/>
      <c r="B871" s="82"/>
      <c r="C871" s="82"/>
      <c r="D871" s="82"/>
      <c r="E871" s="82"/>
      <c r="F871" s="82"/>
      <c r="G871" s="82"/>
      <c r="H871" s="82"/>
      <c r="I871" s="82"/>
      <c r="J871" s="82"/>
      <c r="K871" s="82"/>
      <c r="L871" s="82"/>
      <c r="M871" s="82"/>
      <c r="N871" s="82"/>
      <c r="O871" s="82"/>
      <c r="P871" s="82"/>
      <c r="Q871" s="82"/>
      <c r="R871" s="82"/>
      <c r="S871" s="82"/>
      <c r="T871" s="82"/>
      <c r="U871" s="82"/>
    </row>
    <row r="872" spans="1:21">
      <c r="A872" s="82"/>
      <c r="B872" s="82"/>
      <c r="C872" s="82"/>
      <c r="D872" s="82"/>
      <c r="E872" s="82"/>
      <c r="F872" s="82"/>
      <c r="G872" s="82"/>
      <c r="H872" s="82"/>
      <c r="I872" s="82"/>
      <c r="J872" s="82"/>
      <c r="K872" s="82"/>
      <c r="L872" s="82"/>
      <c r="M872" s="82"/>
      <c r="N872" s="82"/>
      <c r="O872" s="82"/>
      <c r="P872" s="82"/>
      <c r="Q872" s="82"/>
      <c r="R872" s="82"/>
      <c r="S872" s="82"/>
      <c r="T872" s="82"/>
      <c r="U872" s="82"/>
    </row>
    <row r="873" spans="1:21">
      <c r="A873" s="82"/>
      <c r="B873" s="82"/>
      <c r="C873" s="82"/>
      <c r="D873" s="82"/>
      <c r="E873" s="82"/>
      <c r="F873" s="82"/>
      <c r="G873" s="82"/>
      <c r="H873" s="82"/>
      <c r="I873" s="82"/>
      <c r="J873" s="82"/>
      <c r="K873" s="82"/>
      <c r="L873" s="82"/>
      <c r="M873" s="82"/>
      <c r="N873" s="82"/>
      <c r="O873" s="82"/>
      <c r="P873" s="82"/>
      <c r="Q873" s="82"/>
      <c r="R873" s="82"/>
      <c r="S873" s="82"/>
      <c r="T873" s="82"/>
      <c r="U873" s="82"/>
    </row>
    <row r="874" spans="1:21">
      <c r="A874" s="82"/>
      <c r="B874" s="82"/>
      <c r="C874" s="82"/>
      <c r="D874" s="82"/>
      <c r="E874" s="82"/>
      <c r="F874" s="82"/>
      <c r="G874" s="82"/>
      <c r="H874" s="82"/>
      <c r="I874" s="82"/>
      <c r="J874" s="82"/>
      <c r="K874" s="82"/>
      <c r="L874" s="82"/>
      <c r="M874" s="82"/>
      <c r="N874" s="82"/>
      <c r="O874" s="82"/>
      <c r="P874" s="82"/>
      <c r="Q874" s="82"/>
      <c r="R874" s="82"/>
      <c r="S874" s="82"/>
      <c r="T874" s="82"/>
      <c r="U874" s="82"/>
    </row>
    <row r="875" spans="1:21">
      <c r="A875" s="82"/>
      <c r="B875" s="82"/>
      <c r="C875" s="82"/>
      <c r="D875" s="82"/>
      <c r="E875" s="82"/>
      <c r="F875" s="82"/>
      <c r="G875" s="82"/>
      <c r="H875" s="82"/>
      <c r="I875" s="82"/>
      <c r="J875" s="82"/>
      <c r="K875" s="82"/>
      <c r="L875" s="82"/>
      <c r="M875" s="82"/>
      <c r="N875" s="82"/>
      <c r="O875" s="82"/>
      <c r="P875" s="82"/>
      <c r="Q875" s="82"/>
      <c r="R875" s="82"/>
      <c r="S875" s="82"/>
      <c r="T875" s="82"/>
      <c r="U875" s="82"/>
    </row>
    <row r="876" spans="1:21">
      <c r="A876" s="82"/>
      <c r="B876" s="82"/>
      <c r="C876" s="82"/>
      <c r="D876" s="82"/>
      <c r="E876" s="82"/>
      <c r="F876" s="82"/>
      <c r="G876" s="82"/>
      <c r="H876" s="82"/>
      <c r="I876" s="82"/>
      <c r="J876" s="82"/>
      <c r="K876" s="82"/>
      <c r="L876" s="82"/>
      <c r="M876" s="82"/>
      <c r="N876" s="82"/>
      <c r="O876" s="82"/>
      <c r="P876" s="82"/>
      <c r="Q876" s="82"/>
      <c r="R876" s="82"/>
      <c r="S876" s="82"/>
      <c r="T876" s="82"/>
      <c r="U876" s="82"/>
    </row>
    <row r="877" spans="1:21">
      <c r="A877" s="82"/>
      <c r="B877" s="82"/>
      <c r="C877" s="82"/>
      <c r="D877" s="82"/>
      <c r="E877" s="82"/>
      <c r="F877" s="82"/>
      <c r="G877" s="82"/>
      <c r="H877" s="82"/>
      <c r="I877" s="82"/>
      <c r="J877" s="82"/>
      <c r="K877" s="82"/>
      <c r="L877" s="82"/>
      <c r="M877" s="82"/>
      <c r="N877" s="82"/>
      <c r="O877" s="82"/>
      <c r="P877" s="82"/>
      <c r="Q877" s="82"/>
      <c r="R877" s="82"/>
      <c r="S877" s="82"/>
      <c r="T877" s="82"/>
      <c r="U877" s="82"/>
    </row>
    <row r="878" spans="1:21">
      <c r="A878" s="82"/>
      <c r="B878" s="82"/>
      <c r="C878" s="82"/>
      <c r="D878" s="82"/>
      <c r="E878" s="82"/>
      <c r="F878" s="82"/>
      <c r="G878" s="82"/>
      <c r="H878" s="82"/>
      <c r="I878" s="82"/>
      <c r="J878" s="82"/>
      <c r="K878" s="82"/>
      <c r="L878" s="82"/>
      <c r="M878" s="82"/>
      <c r="N878" s="82"/>
      <c r="O878" s="82"/>
      <c r="P878" s="82"/>
      <c r="Q878" s="82"/>
      <c r="R878" s="82"/>
      <c r="S878" s="82"/>
      <c r="T878" s="82"/>
      <c r="U878" s="82"/>
    </row>
    <row r="879" spans="1:21">
      <c r="A879" s="82"/>
      <c r="B879" s="82"/>
      <c r="C879" s="82"/>
      <c r="D879" s="82"/>
      <c r="E879" s="82"/>
      <c r="F879" s="82"/>
      <c r="G879" s="82"/>
      <c r="H879" s="82"/>
      <c r="I879" s="82"/>
      <c r="J879" s="82"/>
      <c r="K879" s="82"/>
      <c r="L879" s="82"/>
      <c r="M879" s="82"/>
      <c r="N879" s="82"/>
      <c r="O879" s="82"/>
      <c r="P879" s="82"/>
      <c r="Q879" s="82"/>
      <c r="R879" s="82"/>
      <c r="S879" s="82"/>
      <c r="T879" s="82"/>
      <c r="U879" s="82"/>
    </row>
    <row r="880" spans="1:21">
      <c r="A880" s="82"/>
      <c r="B880" s="82"/>
      <c r="C880" s="82"/>
      <c r="D880" s="82"/>
      <c r="E880" s="82"/>
      <c r="F880" s="82"/>
      <c r="G880" s="82"/>
      <c r="H880" s="82"/>
      <c r="I880" s="82"/>
      <c r="J880" s="82"/>
      <c r="K880" s="82"/>
      <c r="L880" s="82"/>
      <c r="M880" s="82"/>
      <c r="N880" s="82"/>
      <c r="O880" s="82"/>
      <c r="P880" s="82"/>
      <c r="Q880" s="82"/>
      <c r="R880" s="82"/>
      <c r="S880" s="82"/>
      <c r="T880" s="82"/>
      <c r="U880" s="82"/>
    </row>
    <row r="881" spans="1:21">
      <c r="A881" s="82"/>
      <c r="B881" s="82"/>
      <c r="C881" s="82"/>
      <c r="D881" s="82"/>
      <c r="E881" s="82"/>
      <c r="F881" s="82"/>
      <c r="G881" s="82"/>
      <c r="H881" s="82"/>
      <c r="I881" s="82"/>
      <c r="J881" s="82"/>
      <c r="K881" s="82"/>
      <c r="L881" s="82"/>
      <c r="M881" s="82"/>
      <c r="N881" s="82"/>
      <c r="O881" s="82"/>
      <c r="P881" s="82"/>
      <c r="Q881" s="82"/>
      <c r="R881" s="82"/>
      <c r="S881" s="82"/>
      <c r="T881" s="82"/>
      <c r="U881" s="82"/>
    </row>
    <row r="882" spans="1:21">
      <c r="A882" s="82"/>
      <c r="B882" s="82"/>
      <c r="C882" s="82"/>
      <c r="D882" s="82"/>
      <c r="E882" s="82"/>
      <c r="F882" s="82"/>
      <c r="G882" s="82"/>
      <c r="H882" s="82"/>
      <c r="I882" s="82"/>
      <c r="J882" s="82"/>
      <c r="K882" s="82"/>
      <c r="L882" s="82"/>
      <c r="M882" s="82"/>
      <c r="N882" s="82"/>
      <c r="O882" s="82"/>
      <c r="P882" s="82"/>
      <c r="Q882" s="82"/>
      <c r="R882" s="82"/>
      <c r="S882" s="82"/>
      <c r="T882" s="82"/>
      <c r="U882" s="82"/>
    </row>
    <row r="883" spans="1:21">
      <c r="A883" s="82"/>
      <c r="B883" s="82"/>
      <c r="C883" s="82"/>
      <c r="D883" s="82"/>
      <c r="E883" s="82"/>
      <c r="F883" s="82"/>
      <c r="G883" s="82"/>
      <c r="H883" s="82"/>
      <c r="I883" s="82"/>
      <c r="J883" s="82"/>
      <c r="K883" s="82"/>
      <c r="L883" s="82"/>
      <c r="M883" s="82"/>
      <c r="N883" s="82"/>
      <c r="O883" s="82"/>
      <c r="P883" s="82"/>
      <c r="Q883" s="82"/>
      <c r="R883" s="82"/>
      <c r="S883" s="82"/>
      <c r="T883" s="82"/>
      <c r="U883" s="82"/>
    </row>
    <row r="884" spans="1:21">
      <c r="A884" s="82"/>
      <c r="B884" s="82"/>
      <c r="C884" s="82"/>
      <c r="D884" s="82"/>
      <c r="E884" s="82"/>
      <c r="F884" s="82"/>
      <c r="G884" s="82"/>
      <c r="H884" s="82"/>
      <c r="I884" s="82"/>
      <c r="J884" s="82"/>
      <c r="K884" s="82"/>
      <c r="L884" s="82"/>
      <c r="M884" s="82"/>
      <c r="N884" s="82"/>
      <c r="O884" s="82"/>
      <c r="P884" s="82"/>
      <c r="Q884" s="82"/>
      <c r="R884" s="82"/>
      <c r="S884" s="82"/>
      <c r="T884" s="82"/>
      <c r="U884" s="82"/>
    </row>
    <row r="885" spans="1:21">
      <c r="A885" s="82"/>
      <c r="B885" s="82"/>
      <c r="C885" s="82"/>
      <c r="D885" s="82"/>
      <c r="E885" s="82"/>
      <c r="F885" s="82"/>
      <c r="G885" s="82"/>
      <c r="H885" s="82"/>
      <c r="I885" s="82"/>
      <c r="J885" s="82"/>
      <c r="K885" s="82"/>
      <c r="L885" s="82"/>
      <c r="M885" s="82"/>
      <c r="N885" s="82"/>
      <c r="O885" s="82"/>
      <c r="P885" s="82"/>
      <c r="Q885" s="82"/>
      <c r="R885" s="82"/>
      <c r="S885" s="82"/>
      <c r="T885" s="82"/>
      <c r="U885" s="82"/>
    </row>
    <row r="886" spans="1:21">
      <c r="A886" s="82"/>
      <c r="B886" s="82"/>
      <c r="C886" s="82"/>
      <c r="D886" s="82"/>
      <c r="E886" s="82"/>
      <c r="F886" s="82"/>
      <c r="G886" s="82"/>
      <c r="H886" s="82"/>
      <c r="I886" s="82"/>
      <c r="J886" s="82"/>
      <c r="K886" s="82"/>
      <c r="L886" s="82"/>
      <c r="M886" s="82"/>
      <c r="N886" s="82"/>
      <c r="O886" s="82"/>
      <c r="P886" s="82"/>
      <c r="Q886" s="82"/>
      <c r="R886" s="82"/>
      <c r="S886" s="82"/>
      <c r="T886" s="82"/>
      <c r="U886" s="82"/>
    </row>
    <row r="887" spans="1:21">
      <c r="A887" s="82"/>
      <c r="B887" s="82"/>
      <c r="C887" s="82"/>
      <c r="D887" s="82"/>
      <c r="E887" s="82"/>
      <c r="F887" s="82"/>
      <c r="G887" s="82"/>
      <c r="H887" s="82"/>
      <c r="I887" s="82"/>
      <c r="J887" s="82"/>
      <c r="K887" s="82"/>
      <c r="L887" s="82"/>
      <c r="M887" s="82"/>
      <c r="N887" s="82"/>
      <c r="O887" s="82"/>
      <c r="P887" s="82"/>
      <c r="Q887" s="82"/>
      <c r="R887" s="82"/>
      <c r="S887" s="82"/>
      <c r="T887" s="82"/>
      <c r="U887" s="82"/>
    </row>
    <row r="888" spans="1:21">
      <c r="A888" s="82"/>
      <c r="B888" s="82"/>
      <c r="C888" s="82"/>
      <c r="D888" s="82"/>
      <c r="E888" s="82"/>
      <c r="F888" s="82"/>
      <c r="G888" s="82"/>
      <c r="H888" s="82"/>
      <c r="I888" s="82"/>
      <c r="J888" s="82"/>
      <c r="K888" s="82"/>
      <c r="L888" s="82"/>
      <c r="M888" s="82"/>
      <c r="N888" s="82"/>
      <c r="O888" s="82"/>
      <c r="P888" s="82"/>
      <c r="Q888" s="82"/>
      <c r="R888" s="82"/>
      <c r="S888" s="82"/>
      <c r="T888" s="82"/>
      <c r="U888" s="82"/>
    </row>
    <row r="889" spans="1:21">
      <c r="A889" s="82"/>
      <c r="B889" s="82"/>
      <c r="C889" s="82"/>
      <c r="D889" s="82"/>
      <c r="E889" s="82"/>
      <c r="F889" s="82"/>
      <c r="G889" s="82"/>
      <c r="H889" s="82"/>
      <c r="I889" s="82"/>
      <c r="J889" s="82"/>
      <c r="K889" s="82"/>
      <c r="L889" s="82"/>
      <c r="M889" s="82"/>
      <c r="N889" s="82"/>
      <c r="O889" s="82"/>
      <c r="P889" s="82"/>
      <c r="Q889" s="82"/>
      <c r="R889" s="82"/>
      <c r="S889" s="82"/>
      <c r="T889" s="82"/>
      <c r="U889" s="82"/>
    </row>
    <row r="890" spans="1:21">
      <c r="A890" s="82"/>
      <c r="B890" s="82"/>
      <c r="C890" s="82"/>
      <c r="D890" s="82"/>
      <c r="E890" s="82"/>
      <c r="F890" s="82"/>
      <c r="G890" s="82"/>
      <c r="H890" s="82"/>
      <c r="I890" s="82"/>
      <c r="J890" s="82"/>
      <c r="K890" s="82"/>
      <c r="L890" s="82"/>
      <c r="M890" s="82"/>
      <c r="N890" s="82"/>
      <c r="O890" s="82"/>
      <c r="P890" s="82"/>
      <c r="Q890" s="82"/>
      <c r="R890" s="82"/>
      <c r="S890" s="82"/>
      <c r="T890" s="82"/>
      <c r="U890" s="82"/>
    </row>
    <row r="891" spans="1:21">
      <c r="A891" s="82"/>
      <c r="B891" s="82"/>
      <c r="C891" s="82"/>
      <c r="D891" s="82"/>
      <c r="E891" s="82"/>
      <c r="F891" s="82"/>
      <c r="G891" s="82"/>
      <c r="H891" s="82"/>
      <c r="I891" s="82"/>
      <c r="J891" s="82"/>
      <c r="K891" s="82"/>
      <c r="L891" s="82"/>
      <c r="M891" s="82"/>
      <c r="N891" s="82"/>
      <c r="O891" s="82"/>
      <c r="P891" s="82"/>
      <c r="Q891" s="82"/>
      <c r="R891" s="82"/>
      <c r="S891" s="82"/>
      <c r="T891" s="82"/>
      <c r="U891" s="82"/>
    </row>
    <row r="892" spans="1:21">
      <c r="A892" s="82"/>
      <c r="B892" s="82"/>
      <c r="C892" s="82"/>
      <c r="D892" s="82"/>
      <c r="E892" s="82"/>
      <c r="F892" s="82"/>
      <c r="G892" s="82"/>
      <c r="H892" s="82"/>
      <c r="I892" s="82"/>
      <c r="J892" s="82"/>
      <c r="K892" s="82"/>
      <c r="L892" s="82"/>
      <c r="M892" s="82"/>
      <c r="N892" s="82"/>
      <c r="O892" s="82"/>
      <c r="P892" s="82"/>
      <c r="Q892" s="82"/>
      <c r="R892" s="82"/>
      <c r="S892" s="82"/>
      <c r="T892" s="82"/>
      <c r="U892" s="82"/>
    </row>
    <row r="893" spans="1:21">
      <c r="A893" s="82"/>
      <c r="B893" s="82"/>
      <c r="C893" s="82"/>
      <c r="D893" s="82"/>
      <c r="E893" s="82"/>
      <c r="F893" s="82"/>
      <c r="G893" s="82"/>
      <c r="H893" s="82"/>
      <c r="I893" s="82"/>
      <c r="J893" s="82"/>
      <c r="K893" s="82"/>
      <c r="L893" s="82"/>
      <c r="M893" s="82"/>
      <c r="N893" s="82"/>
      <c r="O893" s="82"/>
      <c r="P893" s="82"/>
      <c r="Q893" s="82"/>
      <c r="R893" s="82"/>
      <c r="S893" s="82"/>
      <c r="T893" s="82"/>
      <c r="U893" s="82"/>
    </row>
    <row r="894" spans="1:21">
      <c r="A894" s="82"/>
      <c r="B894" s="82"/>
      <c r="C894" s="82"/>
      <c r="D894" s="82"/>
      <c r="E894" s="82"/>
      <c r="F894" s="82"/>
      <c r="G894" s="82"/>
      <c r="H894" s="82"/>
      <c r="I894" s="82"/>
      <c r="J894" s="82"/>
      <c r="K894" s="82"/>
      <c r="L894" s="82"/>
      <c r="M894" s="82"/>
      <c r="N894" s="82"/>
      <c r="O894" s="82"/>
      <c r="P894" s="82"/>
      <c r="Q894" s="82"/>
      <c r="R894" s="82"/>
      <c r="S894" s="82"/>
      <c r="T894" s="82"/>
      <c r="U894" s="82"/>
    </row>
    <row r="895" spans="1:21">
      <c r="A895" s="82"/>
      <c r="B895" s="82"/>
      <c r="C895" s="82"/>
      <c r="D895" s="82"/>
      <c r="E895" s="82"/>
      <c r="F895" s="82"/>
      <c r="G895" s="82"/>
      <c r="H895" s="82"/>
      <c r="I895" s="82"/>
      <c r="J895" s="82"/>
      <c r="K895" s="82"/>
      <c r="L895" s="82"/>
      <c r="M895" s="82"/>
      <c r="N895" s="82"/>
      <c r="O895" s="82"/>
      <c r="P895" s="82"/>
      <c r="Q895" s="82"/>
      <c r="R895" s="82"/>
      <c r="S895" s="82"/>
      <c r="T895" s="82"/>
      <c r="U895" s="82"/>
    </row>
    <row r="896" spans="1:21">
      <c r="A896" s="82"/>
      <c r="B896" s="82"/>
      <c r="C896" s="82"/>
      <c r="D896" s="82"/>
      <c r="E896" s="82"/>
      <c r="F896" s="82"/>
      <c r="G896" s="82"/>
      <c r="H896" s="82"/>
      <c r="I896" s="82"/>
      <c r="J896" s="82"/>
      <c r="K896" s="82"/>
      <c r="L896" s="82"/>
      <c r="M896" s="82"/>
      <c r="N896" s="82"/>
      <c r="O896" s="82"/>
      <c r="P896" s="82"/>
      <c r="Q896" s="82"/>
      <c r="R896" s="82"/>
      <c r="S896" s="82"/>
      <c r="T896" s="82"/>
      <c r="U896" s="82"/>
    </row>
    <row r="897" spans="1:21">
      <c r="A897" s="82"/>
      <c r="B897" s="82"/>
      <c r="C897" s="82"/>
      <c r="D897" s="82"/>
      <c r="E897" s="82"/>
      <c r="F897" s="82"/>
      <c r="G897" s="82"/>
      <c r="H897" s="82"/>
      <c r="I897" s="82"/>
      <c r="J897" s="82"/>
      <c r="K897" s="82"/>
      <c r="L897" s="82"/>
      <c r="M897" s="82"/>
      <c r="N897" s="82"/>
      <c r="O897" s="82"/>
      <c r="P897" s="82"/>
      <c r="Q897" s="82"/>
      <c r="R897" s="82"/>
      <c r="S897" s="82"/>
      <c r="T897" s="82"/>
      <c r="U897" s="82"/>
    </row>
    <row r="898" spans="1:21">
      <c r="A898" s="82"/>
      <c r="B898" s="82"/>
      <c r="C898" s="82"/>
      <c r="D898" s="82"/>
      <c r="E898" s="82"/>
      <c r="F898" s="82"/>
      <c r="G898" s="82"/>
      <c r="H898" s="82"/>
      <c r="I898" s="82"/>
      <c r="J898" s="82"/>
      <c r="K898" s="82"/>
      <c r="L898" s="82"/>
      <c r="M898" s="82"/>
      <c r="N898" s="82"/>
      <c r="O898" s="82"/>
      <c r="P898" s="82"/>
      <c r="Q898" s="82"/>
      <c r="R898" s="82"/>
      <c r="S898" s="82"/>
      <c r="T898" s="82"/>
      <c r="U898" s="82"/>
    </row>
    <row r="899" spans="1:21">
      <c r="A899" s="82"/>
      <c r="B899" s="82"/>
      <c r="C899" s="82"/>
      <c r="D899" s="82"/>
      <c r="E899" s="82"/>
      <c r="F899" s="82"/>
      <c r="G899" s="82"/>
      <c r="H899" s="82"/>
      <c r="I899" s="82"/>
      <c r="J899" s="82"/>
      <c r="K899" s="82"/>
      <c r="L899" s="82"/>
      <c r="M899" s="82"/>
      <c r="N899" s="82"/>
      <c r="O899" s="82"/>
      <c r="P899" s="82"/>
      <c r="Q899" s="82"/>
      <c r="R899" s="82"/>
      <c r="S899" s="82"/>
      <c r="T899" s="82"/>
      <c r="U899" s="82"/>
    </row>
    <row r="900" spans="1:21">
      <c r="A900" s="82"/>
      <c r="B900" s="82"/>
      <c r="C900" s="82"/>
      <c r="D900" s="82"/>
      <c r="E900" s="82"/>
      <c r="F900" s="82"/>
      <c r="G900" s="82"/>
      <c r="H900" s="82"/>
      <c r="I900" s="82"/>
      <c r="J900" s="82"/>
      <c r="K900" s="82"/>
      <c r="L900" s="82"/>
      <c r="M900" s="82"/>
      <c r="N900" s="82"/>
      <c r="O900" s="82"/>
      <c r="P900" s="82"/>
      <c r="Q900" s="82"/>
      <c r="R900" s="82"/>
      <c r="S900" s="82"/>
      <c r="T900" s="82"/>
      <c r="U900" s="82"/>
    </row>
    <row r="901" spans="1:21">
      <c r="A901" s="82"/>
      <c r="B901" s="82"/>
      <c r="C901" s="82"/>
      <c r="D901" s="82"/>
      <c r="E901" s="82"/>
      <c r="F901" s="82"/>
      <c r="G901" s="82"/>
      <c r="H901" s="82"/>
      <c r="I901" s="82"/>
      <c r="J901" s="82"/>
      <c r="K901" s="82"/>
      <c r="L901" s="82"/>
      <c r="M901" s="82"/>
      <c r="N901" s="82"/>
      <c r="O901" s="82"/>
      <c r="P901" s="82"/>
      <c r="Q901" s="82"/>
      <c r="R901" s="82"/>
      <c r="S901" s="82"/>
      <c r="T901" s="82"/>
      <c r="U901" s="82"/>
    </row>
    <row r="902" spans="1:21">
      <c r="A902" s="82"/>
      <c r="B902" s="82"/>
      <c r="C902" s="82"/>
      <c r="D902" s="82"/>
      <c r="E902" s="82"/>
      <c r="F902" s="82"/>
      <c r="G902" s="82"/>
      <c r="H902" s="82"/>
      <c r="I902" s="82"/>
      <c r="J902" s="82"/>
      <c r="K902" s="82"/>
      <c r="L902" s="82"/>
      <c r="M902" s="82"/>
      <c r="N902" s="82"/>
      <c r="O902" s="82"/>
      <c r="P902" s="82"/>
      <c r="Q902" s="82"/>
      <c r="R902" s="82"/>
      <c r="S902" s="82"/>
      <c r="T902" s="82"/>
      <c r="U902" s="82"/>
    </row>
    <row r="903" spans="1:21">
      <c r="A903" s="82"/>
      <c r="B903" s="82"/>
      <c r="C903" s="82"/>
      <c r="D903" s="82"/>
      <c r="E903" s="82"/>
      <c r="F903" s="82"/>
      <c r="G903" s="82"/>
      <c r="H903" s="82"/>
      <c r="I903" s="82"/>
      <c r="J903" s="82"/>
      <c r="K903" s="82"/>
      <c r="L903" s="82"/>
      <c r="M903" s="82"/>
      <c r="N903" s="82"/>
      <c r="O903" s="82"/>
      <c r="P903" s="82"/>
      <c r="Q903" s="82"/>
      <c r="R903" s="82"/>
      <c r="S903" s="82"/>
      <c r="T903" s="82"/>
      <c r="U903" s="82"/>
    </row>
    <row r="904" spans="1:21">
      <c r="A904" s="82"/>
      <c r="B904" s="82"/>
      <c r="C904" s="82"/>
      <c r="D904" s="82"/>
      <c r="E904" s="82"/>
      <c r="F904" s="82"/>
      <c r="G904" s="82"/>
      <c r="H904" s="82"/>
      <c r="I904" s="82"/>
      <c r="J904" s="82"/>
      <c r="K904" s="82"/>
      <c r="L904" s="82"/>
      <c r="M904" s="82"/>
      <c r="N904" s="82"/>
      <c r="O904" s="82"/>
      <c r="P904" s="82"/>
      <c r="Q904" s="82"/>
      <c r="R904" s="82"/>
      <c r="S904" s="82"/>
      <c r="T904" s="82"/>
      <c r="U904" s="82"/>
    </row>
    <row r="905" spans="1:21">
      <c r="A905" s="82"/>
      <c r="B905" s="82"/>
      <c r="C905" s="82"/>
      <c r="D905" s="82"/>
      <c r="E905" s="82"/>
      <c r="F905" s="82"/>
      <c r="G905" s="82"/>
      <c r="H905" s="82"/>
      <c r="I905" s="82"/>
      <c r="J905" s="82"/>
      <c r="K905" s="82"/>
      <c r="L905" s="82"/>
      <c r="M905" s="82"/>
      <c r="N905" s="82"/>
      <c r="O905" s="82"/>
      <c r="P905" s="82"/>
      <c r="Q905" s="82"/>
      <c r="R905" s="82"/>
      <c r="S905" s="82"/>
      <c r="T905" s="82"/>
      <c r="U905" s="82"/>
    </row>
    <row r="906" spans="1:21">
      <c r="A906" s="82"/>
      <c r="B906" s="82"/>
      <c r="C906" s="82"/>
      <c r="D906" s="82"/>
      <c r="E906" s="82"/>
      <c r="F906" s="82"/>
      <c r="G906" s="82"/>
      <c r="H906" s="82"/>
      <c r="I906" s="82"/>
      <c r="J906" s="82"/>
      <c r="K906" s="82"/>
      <c r="L906" s="82"/>
      <c r="M906" s="82"/>
      <c r="N906" s="82"/>
      <c r="O906" s="82"/>
      <c r="P906" s="82"/>
      <c r="Q906" s="82"/>
      <c r="R906" s="82"/>
      <c r="S906" s="82"/>
      <c r="T906" s="82"/>
      <c r="U906" s="82"/>
    </row>
    <row r="907" spans="1:21">
      <c r="A907" s="82"/>
      <c r="B907" s="82"/>
      <c r="C907" s="82"/>
      <c r="D907" s="82"/>
      <c r="E907" s="82"/>
      <c r="F907" s="82"/>
      <c r="G907" s="82"/>
      <c r="H907" s="82"/>
      <c r="I907" s="82"/>
      <c r="J907" s="82"/>
      <c r="K907" s="82"/>
      <c r="L907" s="82"/>
      <c r="M907" s="82"/>
      <c r="N907" s="82"/>
      <c r="O907" s="82"/>
      <c r="P907" s="82"/>
      <c r="Q907" s="82"/>
      <c r="R907" s="82"/>
      <c r="S907" s="82"/>
      <c r="T907" s="82"/>
      <c r="U907" s="82"/>
    </row>
    <row r="908" spans="1:21">
      <c r="A908" s="82"/>
      <c r="B908" s="82"/>
      <c r="C908" s="82"/>
      <c r="D908" s="82"/>
      <c r="E908" s="82"/>
      <c r="F908" s="82"/>
      <c r="G908" s="82"/>
      <c r="H908" s="82"/>
      <c r="I908" s="82"/>
      <c r="J908" s="82"/>
      <c r="K908" s="82"/>
      <c r="L908" s="82"/>
      <c r="M908" s="82"/>
      <c r="N908" s="82"/>
      <c r="O908" s="82"/>
      <c r="P908" s="82"/>
      <c r="Q908" s="82"/>
      <c r="R908" s="82"/>
      <c r="S908" s="82"/>
      <c r="T908" s="82"/>
      <c r="U908" s="82"/>
    </row>
    <row r="909" spans="1:21">
      <c r="A909" s="82"/>
      <c r="B909" s="82"/>
      <c r="C909" s="82"/>
      <c r="D909" s="82"/>
      <c r="E909" s="82"/>
      <c r="F909" s="82"/>
      <c r="G909" s="82"/>
      <c r="H909" s="82"/>
      <c r="I909" s="82"/>
      <c r="J909" s="82"/>
      <c r="K909" s="82"/>
      <c r="L909" s="82"/>
      <c r="M909" s="82"/>
      <c r="N909" s="82"/>
      <c r="O909" s="82"/>
      <c r="P909" s="82"/>
      <c r="Q909" s="82"/>
      <c r="R909" s="82"/>
      <c r="S909" s="82"/>
      <c r="T909" s="82"/>
      <c r="U909" s="82"/>
    </row>
    <row r="910" spans="1:21">
      <c r="A910" s="82"/>
      <c r="B910" s="82"/>
      <c r="C910" s="82"/>
      <c r="D910" s="82"/>
      <c r="E910" s="82"/>
      <c r="F910" s="82"/>
      <c r="G910" s="82"/>
      <c r="H910" s="82"/>
      <c r="I910" s="82"/>
      <c r="J910" s="82"/>
      <c r="K910" s="82"/>
      <c r="L910" s="82"/>
      <c r="M910" s="82"/>
      <c r="N910" s="82"/>
      <c r="O910" s="82"/>
      <c r="P910" s="82"/>
      <c r="Q910" s="82"/>
      <c r="R910" s="82"/>
      <c r="S910" s="82"/>
      <c r="T910" s="82"/>
      <c r="U910" s="82"/>
    </row>
    <row r="911" spans="1:21">
      <c r="A911" s="82"/>
      <c r="B911" s="82"/>
      <c r="C911" s="82"/>
      <c r="D911" s="82"/>
      <c r="E911" s="82"/>
      <c r="F911" s="82"/>
      <c r="G911" s="82"/>
      <c r="H911" s="82"/>
      <c r="I911" s="82"/>
      <c r="J911" s="82"/>
      <c r="K911" s="82"/>
      <c r="L911" s="82"/>
      <c r="M911" s="82"/>
      <c r="N911" s="82"/>
      <c r="O911" s="82"/>
      <c r="P911" s="82"/>
      <c r="Q911" s="82"/>
      <c r="R911" s="82"/>
      <c r="S911" s="82"/>
      <c r="T911" s="82"/>
      <c r="U911" s="82"/>
    </row>
    <row r="912" spans="1:21">
      <c r="A912" s="82"/>
      <c r="B912" s="82"/>
      <c r="C912" s="82"/>
      <c r="D912" s="82"/>
      <c r="E912" s="82"/>
      <c r="F912" s="82"/>
      <c r="G912" s="82"/>
      <c r="H912" s="82"/>
      <c r="I912" s="82"/>
      <c r="J912" s="82"/>
      <c r="K912" s="82"/>
      <c r="L912" s="82"/>
      <c r="M912" s="82"/>
      <c r="N912" s="82"/>
      <c r="O912" s="82"/>
      <c r="P912" s="82"/>
      <c r="Q912" s="82"/>
      <c r="R912" s="82"/>
      <c r="S912" s="82"/>
      <c r="T912" s="82"/>
      <c r="U912" s="82"/>
    </row>
    <row r="913" spans="1:21">
      <c r="A913" s="82"/>
      <c r="B913" s="82"/>
      <c r="C913" s="82"/>
      <c r="D913" s="82"/>
      <c r="E913" s="82"/>
      <c r="F913" s="82"/>
      <c r="G913" s="82"/>
      <c r="H913" s="82"/>
      <c r="I913" s="82"/>
      <c r="J913" s="82"/>
      <c r="K913" s="82"/>
      <c r="L913" s="82"/>
      <c r="M913" s="82"/>
      <c r="N913" s="82"/>
      <c r="O913" s="82"/>
      <c r="P913" s="82"/>
      <c r="Q913" s="82"/>
      <c r="R913" s="82"/>
      <c r="S913" s="82"/>
      <c r="T913" s="82"/>
      <c r="U913" s="82"/>
    </row>
    <row r="914" spans="1:21">
      <c r="A914" s="82"/>
      <c r="B914" s="82"/>
      <c r="C914" s="82"/>
      <c r="D914" s="82"/>
      <c r="E914" s="82"/>
      <c r="F914" s="82"/>
      <c r="G914" s="82"/>
      <c r="H914" s="82"/>
      <c r="I914" s="82"/>
      <c r="J914" s="82"/>
      <c r="K914" s="82"/>
      <c r="L914" s="82"/>
      <c r="M914" s="82"/>
      <c r="N914" s="82"/>
      <c r="O914" s="82"/>
      <c r="P914" s="82"/>
      <c r="Q914" s="82"/>
      <c r="R914" s="82"/>
      <c r="S914" s="82"/>
      <c r="T914" s="82"/>
      <c r="U914" s="82"/>
    </row>
    <row r="915" spans="1:21">
      <c r="A915" s="82"/>
      <c r="B915" s="82"/>
      <c r="C915" s="82"/>
      <c r="D915" s="82"/>
      <c r="E915" s="82"/>
      <c r="F915" s="82"/>
      <c r="G915" s="82"/>
      <c r="H915" s="82"/>
      <c r="I915" s="82"/>
      <c r="J915" s="82"/>
      <c r="K915" s="82"/>
      <c r="L915" s="82"/>
      <c r="M915" s="82"/>
      <c r="N915" s="82"/>
      <c r="O915" s="82"/>
      <c r="P915" s="82"/>
      <c r="Q915" s="82"/>
      <c r="R915" s="82"/>
      <c r="S915" s="82"/>
      <c r="T915" s="82"/>
      <c r="U915" s="82"/>
    </row>
    <row r="916" spans="1:21">
      <c r="A916" s="82"/>
      <c r="B916" s="82"/>
      <c r="C916" s="82"/>
      <c r="D916" s="82"/>
      <c r="E916" s="82"/>
      <c r="F916" s="82"/>
      <c r="G916" s="82"/>
      <c r="H916" s="82"/>
      <c r="I916" s="82"/>
      <c r="J916" s="82"/>
      <c r="K916" s="82"/>
      <c r="L916" s="82"/>
      <c r="M916" s="82"/>
      <c r="N916" s="82"/>
      <c r="O916" s="82"/>
      <c r="P916" s="82"/>
      <c r="Q916" s="82"/>
      <c r="R916" s="82"/>
      <c r="S916" s="82"/>
      <c r="T916" s="82"/>
      <c r="U916" s="82"/>
    </row>
    <row r="917" spans="1:21">
      <c r="A917" s="82"/>
      <c r="B917" s="82"/>
      <c r="C917" s="82"/>
      <c r="D917" s="82"/>
      <c r="E917" s="82"/>
      <c r="F917" s="82"/>
      <c r="G917" s="82"/>
      <c r="H917" s="82"/>
      <c r="I917" s="82"/>
      <c r="J917" s="82"/>
      <c r="K917" s="82"/>
      <c r="L917" s="82"/>
      <c r="M917" s="82"/>
      <c r="N917" s="82"/>
      <c r="O917" s="82"/>
      <c r="P917" s="82"/>
      <c r="Q917" s="82"/>
      <c r="R917" s="82"/>
      <c r="S917" s="82"/>
      <c r="T917" s="82"/>
      <c r="U917" s="82"/>
    </row>
    <row r="918" spans="1:21">
      <c r="A918" s="82"/>
      <c r="B918" s="82"/>
      <c r="C918" s="82"/>
      <c r="D918" s="82"/>
      <c r="E918" s="82"/>
      <c r="F918" s="82"/>
      <c r="G918" s="82"/>
      <c r="H918" s="82"/>
      <c r="I918" s="82"/>
      <c r="J918" s="82"/>
      <c r="K918" s="82"/>
      <c r="L918" s="82"/>
      <c r="M918" s="82"/>
      <c r="N918" s="82"/>
      <c r="O918" s="82"/>
      <c r="P918" s="82"/>
      <c r="Q918" s="82"/>
      <c r="R918" s="82"/>
      <c r="S918" s="82"/>
      <c r="T918" s="82"/>
      <c r="U918" s="82"/>
    </row>
    <row r="919" spans="1:21">
      <c r="A919" s="82"/>
      <c r="B919" s="82"/>
      <c r="C919" s="82"/>
      <c r="D919" s="82"/>
      <c r="E919" s="82"/>
      <c r="F919" s="82"/>
      <c r="G919" s="82"/>
      <c r="H919" s="82"/>
      <c r="I919" s="82"/>
      <c r="J919" s="82"/>
      <c r="K919" s="82"/>
      <c r="L919" s="82"/>
      <c r="M919" s="82"/>
      <c r="N919" s="82"/>
      <c r="O919" s="82"/>
      <c r="P919" s="82"/>
      <c r="Q919" s="82"/>
      <c r="R919" s="82"/>
      <c r="S919" s="82"/>
      <c r="T919" s="82"/>
      <c r="U919" s="82"/>
    </row>
    <row r="920" spans="1:21">
      <c r="A920" s="82"/>
      <c r="B920" s="82"/>
      <c r="C920" s="82"/>
      <c r="D920" s="82"/>
      <c r="E920" s="82"/>
      <c r="F920" s="82"/>
      <c r="G920" s="82"/>
      <c r="H920" s="82"/>
      <c r="I920" s="82"/>
      <c r="J920" s="82"/>
      <c r="K920" s="82"/>
      <c r="L920" s="82"/>
      <c r="M920" s="82"/>
      <c r="N920" s="82"/>
      <c r="O920" s="82"/>
      <c r="P920" s="82"/>
      <c r="Q920" s="82"/>
      <c r="R920" s="82"/>
      <c r="S920" s="82"/>
      <c r="T920" s="82"/>
      <c r="U920" s="82"/>
    </row>
    <row r="921" spans="1:21">
      <c r="A921" s="82"/>
      <c r="B921" s="82"/>
      <c r="C921" s="82"/>
      <c r="D921" s="82"/>
      <c r="E921" s="82"/>
      <c r="F921" s="82"/>
      <c r="G921" s="82"/>
      <c r="H921" s="82"/>
      <c r="I921" s="82"/>
      <c r="J921" s="82"/>
      <c r="K921" s="82"/>
      <c r="L921" s="82"/>
      <c r="M921" s="82"/>
      <c r="N921" s="82"/>
      <c r="O921" s="82"/>
      <c r="P921" s="82"/>
      <c r="Q921" s="82"/>
      <c r="R921" s="82"/>
      <c r="S921" s="82"/>
      <c r="T921" s="82"/>
      <c r="U921" s="82"/>
    </row>
    <row r="922" spans="1:21">
      <c r="A922" s="82"/>
      <c r="B922" s="82"/>
      <c r="C922" s="82"/>
      <c r="D922" s="82"/>
      <c r="E922" s="82"/>
      <c r="F922" s="82"/>
      <c r="G922" s="82"/>
      <c r="H922" s="82"/>
      <c r="I922" s="82"/>
      <c r="J922" s="82"/>
      <c r="K922" s="82"/>
      <c r="L922" s="82"/>
      <c r="M922" s="82"/>
      <c r="N922" s="82"/>
      <c r="O922" s="82"/>
      <c r="P922" s="82"/>
      <c r="Q922" s="82"/>
      <c r="R922" s="82"/>
      <c r="S922" s="82"/>
      <c r="T922" s="82"/>
      <c r="U922" s="82"/>
    </row>
    <row r="923" spans="1:21">
      <c r="A923" s="82"/>
      <c r="B923" s="82"/>
      <c r="C923" s="82"/>
      <c r="D923" s="82"/>
      <c r="E923" s="82"/>
      <c r="F923" s="82"/>
      <c r="G923" s="82"/>
      <c r="H923" s="82"/>
      <c r="I923" s="82"/>
      <c r="J923" s="82"/>
      <c r="K923" s="82"/>
      <c r="L923" s="82"/>
      <c r="M923" s="82"/>
      <c r="N923" s="82"/>
      <c r="O923" s="82"/>
      <c r="P923" s="82"/>
      <c r="Q923" s="82"/>
      <c r="R923" s="82"/>
      <c r="S923" s="82"/>
      <c r="T923" s="82"/>
      <c r="U923" s="82"/>
    </row>
    <row r="924" spans="1:21">
      <c r="A924" s="82"/>
      <c r="B924" s="82"/>
      <c r="C924" s="82"/>
      <c r="D924" s="82"/>
      <c r="E924" s="82"/>
      <c r="F924" s="82"/>
      <c r="G924" s="82"/>
      <c r="H924" s="82"/>
      <c r="I924" s="82"/>
      <c r="J924" s="82"/>
      <c r="K924" s="82"/>
      <c r="L924" s="82"/>
      <c r="M924" s="82"/>
      <c r="N924" s="82"/>
      <c r="O924" s="82"/>
      <c r="P924" s="82"/>
      <c r="Q924" s="82"/>
      <c r="R924" s="82"/>
      <c r="S924" s="82"/>
      <c r="T924" s="82"/>
      <c r="U924" s="82"/>
    </row>
    <row r="925" spans="1:21">
      <c r="A925" s="82"/>
      <c r="B925" s="82"/>
      <c r="C925" s="82"/>
      <c r="D925" s="82"/>
      <c r="E925" s="82"/>
      <c r="F925" s="82"/>
      <c r="G925" s="82"/>
      <c r="H925" s="82"/>
      <c r="I925" s="82"/>
      <c r="J925" s="82"/>
      <c r="K925" s="82"/>
      <c r="L925" s="82"/>
      <c r="M925" s="82"/>
      <c r="N925" s="82"/>
      <c r="O925" s="82"/>
      <c r="P925" s="82"/>
      <c r="Q925" s="82"/>
      <c r="R925" s="82"/>
      <c r="S925" s="82"/>
      <c r="T925" s="82"/>
      <c r="U925" s="82"/>
    </row>
    <row r="926" spans="1:21">
      <c r="A926" s="82"/>
      <c r="B926" s="82"/>
      <c r="C926" s="82"/>
      <c r="D926" s="82"/>
      <c r="E926" s="82"/>
      <c r="F926" s="82"/>
      <c r="G926" s="82"/>
      <c r="H926" s="82"/>
      <c r="I926" s="82"/>
      <c r="J926" s="82"/>
      <c r="K926" s="82"/>
      <c r="L926" s="82"/>
      <c r="M926" s="82"/>
      <c r="N926" s="82"/>
      <c r="O926" s="82"/>
      <c r="P926" s="82"/>
      <c r="Q926" s="82"/>
      <c r="R926" s="82"/>
      <c r="S926" s="82"/>
      <c r="T926" s="82"/>
      <c r="U926" s="82"/>
    </row>
    <row r="927" spans="1:21">
      <c r="A927" s="82"/>
      <c r="B927" s="82"/>
      <c r="C927" s="82"/>
      <c r="D927" s="82"/>
      <c r="E927" s="82"/>
      <c r="F927" s="82"/>
      <c r="G927" s="82"/>
      <c r="H927" s="82"/>
      <c r="I927" s="82"/>
      <c r="J927" s="82"/>
      <c r="K927" s="82"/>
      <c r="L927" s="82"/>
      <c r="M927" s="82"/>
      <c r="N927" s="82"/>
      <c r="O927" s="82"/>
      <c r="P927" s="82"/>
      <c r="Q927" s="82"/>
      <c r="R927" s="82"/>
      <c r="S927" s="82"/>
      <c r="T927" s="82"/>
      <c r="U927" s="82"/>
    </row>
    <row r="928" spans="1:21">
      <c r="A928" s="82"/>
      <c r="B928" s="82"/>
      <c r="C928" s="82"/>
      <c r="D928" s="82"/>
      <c r="E928" s="82"/>
      <c r="F928" s="82"/>
      <c r="G928" s="82"/>
      <c r="H928" s="82"/>
      <c r="I928" s="82"/>
      <c r="J928" s="82"/>
      <c r="K928" s="82"/>
      <c r="L928" s="82"/>
      <c r="M928" s="82"/>
      <c r="N928" s="82"/>
      <c r="O928" s="82"/>
      <c r="P928" s="82"/>
      <c r="Q928" s="82"/>
      <c r="R928" s="82"/>
      <c r="S928" s="82"/>
      <c r="T928" s="82"/>
      <c r="U928" s="82"/>
    </row>
    <row r="929" spans="1:21">
      <c r="A929" s="82"/>
      <c r="B929" s="82"/>
      <c r="C929" s="82"/>
      <c r="D929" s="82"/>
      <c r="E929" s="82"/>
      <c r="F929" s="82"/>
      <c r="G929" s="82"/>
      <c r="H929" s="82"/>
      <c r="I929" s="82"/>
      <c r="J929" s="82"/>
      <c r="K929" s="82"/>
      <c r="L929" s="82"/>
      <c r="M929" s="82"/>
      <c r="N929" s="82"/>
      <c r="O929" s="82"/>
      <c r="P929" s="82"/>
      <c r="Q929" s="82"/>
      <c r="R929" s="82"/>
      <c r="S929" s="82"/>
      <c r="T929" s="82"/>
      <c r="U929" s="82"/>
    </row>
    <row r="930" spans="1:21">
      <c r="A930" s="82"/>
      <c r="B930" s="82"/>
      <c r="C930" s="82"/>
      <c r="D930" s="82"/>
      <c r="E930" s="82"/>
      <c r="F930" s="82"/>
      <c r="G930" s="82"/>
      <c r="H930" s="82"/>
      <c r="I930" s="82"/>
      <c r="J930" s="82"/>
      <c r="K930" s="82"/>
      <c r="L930" s="82"/>
      <c r="M930" s="82"/>
      <c r="N930" s="82"/>
      <c r="O930" s="82"/>
      <c r="P930" s="82"/>
      <c r="Q930" s="82"/>
      <c r="R930" s="82"/>
      <c r="S930" s="82"/>
      <c r="T930" s="82"/>
      <c r="U930" s="82"/>
    </row>
    <row r="931" spans="1:21">
      <c r="A931" s="82"/>
      <c r="B931" s="82"/>
      <c r="C931" s="82"/>
      <c r="D931" s="82"/>
      <c r="E931" s="82"/>
      <c r="F931" s="82"/>
      <c r="G931" s="82"/>
      <c r="H931" s="82"/>
      <c r="I931" s="82"/>
      <c r="J931" s="82"/>
      <c r="K931" s="82"/>
      <c r="L931" s="82"/>
      <c r="M931" s="82"/>
      <c r="N931" s="82"/>
      <c r="O931" s="82"/>
      <c r="P931" s="82"/>
      <c r="Q931" s="82"/>
      <c r="R931" s="82"/>
      <c r="S931" s="82"/>
      <c r="T931" s="82"/>
      <c r="U931" s="82"/>
    </row>
    <row r="932" spans="1:21">
      <c r="A932" s="82"/>
      <c r="B932" s="82"/>
      <c r="C932" s="82"/>
      <c r="D932" s="82"/>
      <c r="E932" s="82"/>
      <c r="F932" s="82"/>
      <c r="G932" s="82"/>
      <c r="H932" s="82"/>
      <c r="I932" s="82"/>
      <c r="J932" s="82"/>
      <c r="K932" s="82"/>
      <c r="L932" s="82"/>
      <c r="M932" s="82"/>
      <c r="N932" s="82"/>
      <c r="O932" s="82"/>
      <c r="P932" s="82"/>
      <c r="Q932" s="82"/>
      <c r="R932" s="82"/>
      <c r="S932" s="82"/>
      <c r="T932" s="82"/>
      <c r="U932" s="82"/>
    </row>
    <row r="933" spans="1:21">
      <c r="A933" s="82"/>
      <c r="B933" s="82"/>
      <c r="C933" s="82"/>
      <c r="D933" s="82"/>
      <c r="E933" s="82"/>
      <c r="F933" s="82"/>
      <c r="G933" s="82"/>
      <c r="H933" s="82"/>
      <c r="I933" s="82"/>
      <c r="J933" s="82"/>
      <c r="K933" s="82"/>
      <c r="L933" s="82"/>
      <c r="M933" s="82"/>
      <c r="N933" s="82"/>
      <c r="O933" s="82"/>
      <c r="P933" s="82"/>
      <c r="Q933" s="82"/>
      <c r="R933" s="82"/>
      <c r="S933" s="82"/>
      <c r="T933" s="82"/>
      <c r="U933" s="82"/>
    </row>
    <row r="934" spans="1:21">
      <c r="A934" s="82"/>
      <c r="B934" s="82"/>
      <c r="C934" s="82"/>
      <c r="D934" s="82"/>
      <c r="E934" s="82"/>
      <c r="F934" s="82"/>
      <c r="G934" s="82"/>
      <c r="H934" s="82"/>
      <c r="I934" s="82"/>
      <c r="J934" s="82"/>
      <c r="K934" s="82"/>
      <c r="L934" s="82"/>
      <c r="M934" s="82"/>
      <c r="N934" s="82"/>
      <c r="O934" s="82"/>
      <c r="P934" s="82"/>
      <c r="Q934" s="82"/>
      <c r="R934" s="82"/>
      <c r="S934" s="82"/>
      <c r="T934" s="82"/>
      <c r="U934" s="82"/>
    </row>
    <row r="935" spans="1:21">
      <c r="A935" s="82"/>
      <c r="B935" s="82"/>
      <c r="C935" s="82"/>
      <c r="D935" s="82"/>
      <c r="E935" s="82"/>
      <c r="F935" s="82"/>
      <c r="G935" s="82"/>
      <c r="H935" s="82"/>
      <c r="I935" s="82"/>
      <c r="J935" s="82"/>
      <c r="K935" s="82"/>
      <c r="L935" s="82"/>
      <c r="M935" s="82"/>
      <c r="N935" s="82"/>
      <c r="O935" s="82"/>
      <c r="P935" s="82"/>
      <c r="Q935" s="82"/>
      <c r="R935" s="82"/>
      <c r="S935" s="82"/>
      <c r="T935" s="82"/>
      <c r="U935" s="82"/>
    </row>
    <row r="936" spans="1:21">
      <c r="A936" s="82"/>
      <c r="B936" s="82"/>
      <c r="C936" s="82"/>
      <c r="D936" s="82"/>
      <c r="E936" s="82"/>
      <c r="F936" s="82"/>
      <c r="G936" s="82"/>
      <c r="H936" s="82"/>
      <c r="I936" s="82"/>
      <c r="J936" s="82"/>
      <c r="K936" s="82"/>
      <c r="L936" s="82"/>
      <c r="M936" s="82"/>
      <c r="N936" s="82"/>
      <c r="O936" s="82"/>
      <c r="P936" s="82"/>
      <c r="Q936" s="82"/>
      <c r="R936" s="82"/>
      <c r="S936" s="82"/>
      <c r="T936" s="82"/>
      <c r="U936" s="82"/>
    </row>
    <row r="937" spans="1:21">
      <c r="A937" s="82"/>
      <c r="B937" s="82"/>
      <c r="C937" s="82"/>
      <c r="D937" s="82"/>
      <c r="E937" s="82"/>
      <c r="F937" s="82"/>
      <c r="G937" s="82"/>
      <c r="H937" s="82"/>
      <c r="I937" s="82"/>
      <c r="J937" s="82"/>
      <c r="K937" s="82"/>
      <c r="L937" s="82"/>
      <c r="M937" s="82"/>
      <c r="N937" s="82"/>
      <c r="O937" s="82"/>
      <c r="P937" s="82"/>
      <c r="Q937" s="82"/>
      <c r="R937" s="82"/>
      <c r="S937" s="82"/>
      <c r="T937" s="82"/>
      <c r="U937" s="82"/>
    </row>
    <row r="938" spans="1:21">
      <c r="A938" s="82"/>
      <c r="B938" s="82"/>
      <c r="C938" s="82"/>
      <c r="D938" s="82"/>
      <c r="E938" s="82"/>
      <c r="F938" s="82"/>
      <c r="G938" s="82"/>
      <c r="H938" s="82"/>
      <c r="I938" s="82"/>
      <c r="J938" s="82"/>
      <c r="K938" s="82"/>
      <c r="L938" s="82"/>
      <c r="M938" s="82"/>
      <c r="N938" s="82"/>
      <c r="O938" s="82"/>
      <c r="P938" s="82"/>
      <c r="Q938" s="82"/>
      <c r="R938" s="82"/>
      <c r="S938" s="82"/>
      <c r="T938" s="82"/>
      <c r="U938" s="82"/>
    </row>
    <row r="939" spans="1:21">
      <c r="A939" s="82"/>
      <c r="B939" s="82"/>
      <c r="C939" s="82"/>
      <c r="D939" s="82"/>
      <c r="E939" s="82"/>
      <c r="F939" s="82"/>
      <c r="G939" s="82"/>
      <c r="H939" s="82"/>
      <c r="I939" s="82"/>
      <c r="J939" s="82"/>
      <c r="K939" s="82"/>
      <c r="L939" s="82"/>
      <c r="M939" s="82"/>
      <c r="N939" s="82"/>
      <c r="O939" s="82"/>
      <c r="P939" s="82"/>
      <c r="Q939" s="82"/>
      <c r="R939" s="82"/>
      <c r="S939" s="82"/>
      <c r="T939" s="82"/>
      <c r="U939" s="82"/>
    </row>
    <row r="940" spans="1:21">
      <c r="A940" s="82"/>
      <c r="B940" s="82"/>
      <c r="C940" s="82"/>
      <c r="D940" s="82"/>
      <c r="E940" s="82"/>
      <c r="F940" s="82"/>
      <c r="G940" s="82"/>
      <c r="H940" s="82"/>
      <c r="I940" s="82"/>
      <c r="J940" s="82"/>
      <c r="K940" s="82"/>
      <c r="L940" s="82"/>
      <c r="M940" s="82"/>
      <c r="N940" s="82"/>
      <c r="O940" s="82"/>
      <c r="P940" s="82"/>
      <c r="Q940" s="82"/>
      <c r="R940" s="82"/>
      <c r="S940" s="82"/>
      <c r="T940" s="82"/>
      <c r="U940" s="82"/>
    </row>
    <row r="941" spans="1:21">
      <c r="A941" s="82"/>
      <c r="B941" s="82"/>
      <c r="C941" s="82"/>
      <c r="D941" s="82"/>
      <c r="E941" s="82"/>
      <c r="F941" s="82"/>
      <c r="G941" s="82"/>
      <c r="H941" s="82"/>
      <c r="I941" s="82"/>
      <c r="J941" s="82"/>
      <c r="K941" s="82"/>
      <c r="L941" s="82"/>
      <c r="M941" s="82"/>
      <c r="N941" s="82"/>
      <c r="O941" s="82"/>
      <c r="P941" s="82"/>
      <c r="Q941" s="82"/>
      <c r="R941" s="82"/>
      <c r="S941" s="82"/>
      <c r="T941" s="82"/>
      <c r="U941" s="82"/>
    </row>
    <row r="942" spans="1:21">
      <c r="A942" s="82"/>
      <c r="B942" s="82"/>
      <c r="C942" s="82"/>
      <c r="D942" s="82"/>
      <c r="E942" s="82"/>
      <c r="F942" s="82"/>
      <c r="G942" s="82"/>
      <c r="H942" s="82"/>
      <c r="I942" s="82"/>
      <c r="J942" s="82"/>
      <c r="K942" s="82"/>
      <c r="L942" s="82"/>
      <c r="M942" s="82"/>
      <c r="N942" s="82"/>
      <c r="O942" s="82"/>
      <c r="P942" s="82"/>
      <c r="Q942" s="82"/>
      <c r="R942" s="82"/>
      <c r="S942" s="82"/>
      <c r="T942" s="82"/>
      <c r="U942" s="82"/>
    </row>
    <row r="943" spans="1:21">
      <c r="A943" s="82"/>
      <c r="B943" s="82"/>
      <c r="C943" s="82"/>
      <c r="D943" s="82"/>
      <c r="E943" s="82"/>
      <c r="F943" s="82"/>
      <c r="G943" s="82"/>
      <c r="H943" s="82"/>
      <c r="I943" s="82"/>
      <c r="J943" s="82"/>
      <c r="K943" s="82"/>
      <c r="L943" s="82"/>
      <c r="M943" s="82"/>
      <c r="N943" s="82"/>
      <c r="O943" s="82"/>
      <c r="P943" s="82"/>
      <c r="Q943" s="82"/>
      <c r="R943" s="82"/>
      <c r="S943" s="82"/>
      <c r="T943" s="82"/>
      <c r="U943" s="82"/>
    </row>
    <row r="944" spans="1:21">
      <c r="A944" s="82"/>
      <c r="B944" s="82"/>
      <c r="C944" s="82"/>
      <c r="D944" s="82"/>
      <c r="E944" s="82"/>
      <c r="F944" s="82"/>
      <c r="G944" s="82"/>
      <c r="H944" s="82"/>
      <c r="I944" s="82"/>
      <c r="J944" s="82"/>
      <c r="K944" s="82"/>
      <c r="L944" s="82"/>
      <c r="M944" s="82"/>
      <c r="N944" s="82"/>
      <c r="O944" s="82"/>
      <c r="P944" s="82"/>
      <c r="Q944" s="82"/>
      <c r="R944" s="82"/>
      <c r="S944" s="82"/>
      <c r="T944" s="82"/>
      <c r="U944" s="82"/>
    </row>
    <row r="945" spans="1:21">
      <c r="A945" s="82"/>
      <c r="B945" s="82"/>
      <c r="C945" s="82"/>
      <c r="D945" s="82"/>
      <c r="E945" s="82"/>
      <c r="F945" s="82"/>
      <c r="G945" s="82"/>
      <c r="H945" s="82"/>
      <c r="I945" s="82"/>
      <c r="J945" s="82"/>
      <c r="K945" s="82"/>
      <c r="L945" s="82"/>
      <c r="M945" s="82"/>
      <c r="N945" s="82"/>
      <c r="O945" s="82"/>
      <c r="P945" s="82"/>
      <c r="Q945" s="82"/>
      <c r="R945" s="82"/>
      <c r="S945" s="82"/>
      <c r="T945" s="82"/>
      <c r="U945" s="82"/>
    </row>
    <row r="946" spans="1:21">
      <c r="A946" s="82"/>
      <c r="B946" s="82"/>
      <c r="C946" s="82"/>
      <c r="D946" s="82"/>
      <c r="E946" s="82"/>
      <c r="F946" s="82"/>
      <c r="G946" s="82"/>
      <c r="H946" s="82"/>
      <c r="I946" s="82"/>
      <c r="J946" s="82"/>
      <c r="K946" s="82"/>
      <c r="L946" s="82"/>
      <c r="M946" s="82"/>
      <c r="N946" s="82"/>
      <c r="O946" s="82"/>
      <c r="P946" s="82"/>
      <c r="Q946" s="82"/>
      <c r="R946" s="82"/>
      <c r="S946" s="82"/>
      <c r="T946" s="82"/>
      <c r="U946" s="82"/>
    </row>
    <row r="947" spans="1:21">
      <c r="A947" s="82"/>
      <c r="B947" s="82"/>
      <c r="C947" s="82"/>
      <c r="D947" s="82"/>
      <c r="E947" s="82"/>
      <c r="F947" s="82"/>
      <c r="G947" s="82"/>
      <c r="H947" s="82"/>
      <c r="I947" s="82"/>
      <c r="J947" s="82"/>
      <c r="K947" s="82"/>
      <c r="L947" s="82"/>
      <c r="M947" s="82"/>
      <c r="N947" s="82"/>
      <c r="O947" s="82"/>
      <c r="P947" s="82"/>
      <c r="Q947" s="82"/>
      <c r="R947" s="82"/>
      <c r="S947" s="82"/>
      <c r="T947" s="82"/>
      <c r="U947" s="82"/>
    </row>
    <row r="948" spans="1:21">
      <c r="A948" s="82"/>
      <c r="B948" s="82"/>
      <c r="C948" s="82"/>
      <c r="D948" s="82"/>
      <c r="E948" s="82"/>
      <c r="F948" s="82"/>
      <c r="G948" s="82"/>
      <c r="H948" s="82"/>
      <c r="I948" s="82"/>
      <c r="J948" s="82"/>
      <c r="K948" s="82"/>
      <c r="L948" s="82"/>
      <c r="M948" s="82"/>
      <c r="N948" s="82"/>
      <c r="O948" s="82"/>
      <c r="P948" s="82"/>
      <c r="Q948" s="82"/>
      <c r="R948" s="82"/>
      <c r="S948" s="82"/>
      <c r="T948" s="82"/>
      <c r="U948" s="82"/>
    </row>
    <row r="949" spans="1:21">
      <c r="A949" s="82"/>
      <c r="B949" s="82"/>
      <c r="C949" s="82"/>
      <c r="D949" s="82"/>
      <c r="E949" s="82"/>
      <c r="F949" s="82"/>
      <c r="G949" s="82"/>
      <c r="H949" s="82"/>
      <c r="I949" s="82"/>
      <c r="J949" s="82"/>
      <c r="K949" s="82"/>
      <c r="L949" s="82"/>
      <c r="M949" s="82"/>
      <c r="N949" s="82"/>
      <c r="O949" s="82"/>
      <c r="P949" s="82"/>
      <c r="Q949" s="82"/>
      <c r="R949" s="82"/>
      <c r="S949" s="82"/>
      <c r="T949" s="82"/>
      <c r="U949" s="82"/>
    </row>
    <row r="950" spans="1:21">
      <c r="A950" s="82"/>
      <c r="B950" s="82"/>
      <c r="C950" s="82"/>
      <c r="D950" s="82"/>
      <c r="E950" s="82"/>
      <c r="F950" s="82"/>
      <c r="G950" s="82"/>
      <c r="H950" s="82"/>
      <c r="I950" s="82"/>
      <c r="J950" s="82"/>
      <c r="K950" s="82"/>
      <c r="L950" s="82"/>
      <c r="M950" s="82"/>
      <c r="N950" s="82"/>
      <c r="O950" s="82"/>
      <c r="P950" s="82"/>
      <c r="Q950" s="82"/>
      <c r="R950" s="82"/>
      <c r="S950" s="82"/>
      <c r="T950" s="82"/>
      <c r="U950" s="82"/>
    </row>
    <row r="951" spans="1:21">
      <c r="A951" s="82"/>
      <c r="B951" s="82"/>
      <c r="C951" s="82"/>
      <c r="D951" s="82"/>
      <c r="E951" s="82"/>
      <c r="F951" s="82"/>
      <c r="G951" s="82"/>
      <c r="H951" s="82"/>
      <c r="I951" s="82"/>
      <c r="J951" s="82"/>
      <c r="K951" s="82"/>
      <c r="L951" s="82"/>
      <c r="M951" s="82"/>
      <c r="N951" s="82"/>
      <c r="O951" s="82"/>
      <c r="P951" s="82"/>
      <c r="Q951" s="82"/>
      <c r="R951" s="82"/>
      <c r="S951" s="82"/>
      <c r="T951" s="82"/>
      <c r="U951" s="82"/>
    </row>
    <row r="952" spans="1:21">
      <c r="A952" s="82"/>
      <c r="B952" s="82"/>
      <c r="C952" s="82"/>
      <c r="D952" s="82"/>
      <c r="E952" s="82"/>
      <c r="F952" s="82"/>
      <c r="G952" s="82"/>
      <c r="H952" s="82"/>
      <c r="I952" s="82"/>
      <c r="J952" s="82"/>
      <c r="K952" s="82"/>
      <c r="L952" s="82"/>
      <c r="M952" s="82"/>
      <c r="N952" s="82"/>
      <c r="O952" s="82"/>
      <c r="P952" s="82"/>
      <c r="Q952" s="82"/>
      <c r="R952" s="82"/>
      <c r="S952" s="82"/>
      <c r="T952" s="82"/>
      <c r="U952" s="82"/>
    </row>
    <row r="953" spans="1:21">
      <c r="A953" s="82"/>
      <c r="B953" s="82"/>
      <c r="C953" s="82"/>
      <c r="D953" s="82"/>
      <c r="E953" s="82"/>
      <c r="F953" s="82"/>
      <c r="G953" s="82"/>
      <c r="H953" s="82"/>
      <c r="I953" s="82"/>
      <c r="J953" s="82"/>
      <c r="K953" s="82"/>
      <c r="L953" s="82"/>
      <c r="M953" s="82"/>
      <c r="N953" s="82"/>
      <c r="O953" s="82"/>
      <c r="P953" s="82"/>
      <c r="Q953" s="82"/>
      <c r="R953" s="82"/>
      <c r="S953" s="82"/>
      <c r="T953" s="82"/>
      <c r="U953" s="82"/>
    </row>
    <row r="954" spans="1:21">
      <c r="A954" s="82"/>
      <c r="B954" s="82"/>
      <c r="C954" s="82"/>
      <c r="D954" s="82"/>
      <c r="E954" s="82"/>
      <c r="F954" s="82"/>
      <c r="G954" s="82"/>
      <c r="H954" s="82"/>
      <c r="I954" s="82"/>
      <c r="J954" s="82"/>
      <c r="K954" s="82"/>
      <c r="L954" s="82"/>
      <c r="M954" s="82"/>
      <c r="N954" s="82"/>
      <c r="O954" s="82"/>
      <c r="P954" s="82"/>
      <c r="Q954" s="82"/>
      <c r="R954" s="82"/>
      <c r="S954" s="82"/>
      <c r="T954" s="82"/>
      <c r="U954" s="82"/>
    </row>
    <row r="955" spans="1:21">
      <c r="A955" s="82"/>
      <c r="B955" s="82"/>
      <c r="C955" s="82"/>
      <c r="D955" s="82"/>
      <c r="E955" s="82"/>
      <c r="F955" s="82"/>
      <c r="G955" s="82"/>
      <c r="H955" s="82"/>
      <c r="I955" s="82"/>
      <c r="J955" s="82"/>
      <c r="K955" s="82"/>
      <c r="L955" s="82"/>
      <c r="M955" s="82"/>
      <c r="N955" s="82"/>
      <c r="O955" s="82"/>
      <c r="P955" s="82"/>
      <c r="Q955" s="82"/>
      <c r="R955" s="82"/>
      <c r="S955" s="82"/>
      <c r="T955" s="82"/>
      <c r="U955" s="82"/>
    </row>
    <row r="956" spans="1:21">
      <c r="A956" s="82"/>
      <c r="B956" s="82"/>
      <c r="C956" s="82"/>
      <c r="D956" s="82"/>
      <c r="E956" s="82"/>
      <c r="F956" s="82"/>
      <c r="G956" s="82"/>
      <c r="H956" s="82"/>
      <c r="I956" s="82"/>
      <c r="J956" s="82"/>
      <c r="K956" s="82"/>
      <c r="L956" s="82"/>
      <c r="M956" s="82"/>
      <c r="N956" s="82"/>
      <c r="O956" s="82"/>
      <c r="P956" s="82"/>
      <c r="Q956" s="82"/>
      <c r="R956" s="82"/>
      <c r="S956" s="82"/>
      <c r="T956" s="82"/>
      <c r="U956" s="82"/>
    </row>
    <row r="957" spans="1:21">
      <c r="A957" s="82"/>
      <c r="B957" s="82"/>
      <c r="C957" s="82"/>
      <c r="D957" s="82"/>
      <c r="E957" s="82"/>
      <c r="F957" s="82"/>
      <c r="G957" s="82"/>
      <c r="H957" s="82"/>
      <c r="I957" s="82"/>
      <c r="J957" s="82"/>
      <c r="K957" s="82"/>
      <c r="L957" s="82"/>
      <c r="M957" s="82"/>
      <c r="N957" s="82"/>
      <c r="O957" s="82"/>
      <c r="P957" s="82"/>
      <c r="Q957" s="82"/>
      <c r="R957" s="82"/>
      <c r="S957" s="82"/>
      <c r="T957" s="82"/>
      <c r="U957" s="82"/>
    </row>
    <row r="958" spans="1:21">
      <c r="A958" s="82"/>
      <c r="B958" s="82"/>
      <c r="C958" s="82"/>
      <c r="D958" s="82"/>
      <c r="E958" s="82"/>
      <c r="F958" s="82"/>
      <c r="G958" s="82"/>
      <c r="H958" s="82"/>
      <c r="I958" s="82"/>
      <c r="J958" s="82"/>
      <c r="K958" s="82"/>
      <c r="L958" s="82"/>
      <c r="M958" s="82"/>
      <c r="N958" s="82"/>
      <c r="O958" s="82"/>
      <c r="P958" s="82"/>
      <c r="Q958" s="82"/>
      <c r="R958" s="82"/>
      <c r="S958" s="82"/>
      <c r="T958" s="82"/>
      <c r="U958" s="82"/>
    </row>
    <row r="959" spans="1:21">
      <c r="A959" s="82"/>
      <c r="B959" s="82"/>
      <c r="C959" s="82"/>
      <c r="D959" s="82"/>
      <c r="E959" s="82"/>
      <c r="F959" s="82"/>
      <c r="G959" s="82"/>
      <c r="H959" s="82"/>
      <c r="I959" s="82"/>
      <c r="J959" s="82"/>
      <c r="K959" s="82"/>
      <c r="L959" s="82"/>
      <c r="M959" s="82"/>
      <c r="N959" s="82"/>
      <c r="O959" s="82"/>
      <c r="P959" s="82"/>
      <c r="Q959" s="82"/>
      <c r="R959" s="82"/>
      <c r="S959" s="82"/>
      <c r="T959" s="82"/>
      <c r="U959" s="82"/>
    </row>
    <row r="960" spans="1:21">
      <c r="A960" s="82"/>
      <c r="B960" s="82"/>
      <c r="C960" s="82"/>
      <c r="D960" s="82"/>
      <c r="E960" s="82"/>
      <c r="F960" s="82"/>
      <c r="G960" s="82"/>
      <c r="H960" s="82"/>
      <c r="I960" s="82"/>
      <c r="J960" s="82"/>
      <c r="K960" s="82"/>
      <c r="L960" s="82"/>
      <c r="M960" s="82"/>
      <c r="N960" s="82"/>
      <c r="O960" s="82"/>
      <c r="P960" s="82"/>
      <c r="Q960" s="82"/>
      <c r="R960" s="82"/>
      <c r="S960" s="82"/>
      <c r="T960" s="82"/>
      <c r="U960" s="82"/>
    </row>
    <row r="961" spans="1:21">
      <c r="A961" s="82"/>
      <c r="B961" s="82"/>
      <c r="C961" s="82"/>
      <c r="D961" s="82"/>
      <c r="E961" s="82"/>
      <c r="F961" s="82"/>
      <c r="G961" s="82"/>
      <c r="H961" s="82"/>
      <c r="I961" s="82"/>
      <c r="J961" s="82"/>
      <c r="K961" s="82"/>
      <c r="L961" s="82"/>
      <c r="M961" s="82"/>
      <c r="N961" s="82"/>
      <c r="O961" s="82"/>
      <c r="P961" s="82"/>
      <c r="Q961" s="82"/>
      <c r="R961" s="82"/>
      <c r="S961" s="82"/>
      <c r="T961" s="82"/>
      <c r="U961" s="82"/>
    </row>
    <row r="962" spans="1:21">
      <c r="A962" s="82"/>
      <c r="B962" s="82"/>
      <c r="C962" s="82"/>
      <c r="D962" s="82"/>
      <c r="E962" s="82"/>
      <c r="F962" s="82"/>
      <c r="G962" s="82"/>
      <c r="H962" s="82"/>
      <c r="I962" s="82"/>
      <c r="J962" s="82"/>
      <c r="K962" s="82"/>
      <c r="L962" s="82"/>
      <c r="M962" s="82"/>
      <c r="N962" s="82"/>
      <c r="O962" s="82"/>
      <c r="P962" s="82"/>
      <c r="Q962" s="82"/>
      <c r="R962" s="82"/>
      <c r="S962" s="82"/>
      <c r="T962" s="82"/>
      <c r="U962" s="82"/>
    </row>
    <row r="963" spans="1:21">
      <c r="A963" s="82"/>
      <c r="B963" s="82"/>
      <c r="C963" s="82"/>
      <c r="D963" s="82"/>
      <c r="E963" s="82"/>
      <c r="F963" s="82"/>
      <c r="G963" s="82"/>
      <c r="H963" s="82"/>
      <c r="I963" s="82"/>
      <c r="J963" s="82"/>
      <c r="K963" s="82"/>
      <c r="L963" s="82"/>
      <c r="M963" s="82"/>
      <c r="N963" s="82"/>
      <c r="O963" s="82"/>
      <c r="P963" s="82"/>
      <c r="Q963" s="82"/>
      <c r="R963" s="82"/>
      <c r="S963" s="82"/>
      <c r="T963" s="82"/>
      <c r="U963" s="82"/>
    </row>
    <row r="964" spans="1:21">
      <c r="A964" s="82"/>
      <c r="B964" s="82"/>
      <c r="C964" s="82"/>
      <c r="D964" s="82"/>
      <c r="E964" s="82"/>
      <c r="F964" s="82"/>
      <c r="G964" s="82"/>
      <c r="H964" s="82"/>
      <c r="I964" s="82"/>
      <c r="J964" s="82"/>
      <c r="K964" s="82"/>
      <c r="L964" s="82"/>
      <c r="M964" s="82"/>
      <c r="N964" s="82"/>
      <c r="O964" s="82"/>
      <c r="P964" s="82"/>
      <c r="Q964" s="82"/>
      <c r="R964" s="82"/>
      <c r="S964" s="82"/>
      <c r="T964" s="82"/>
      <c r="U964" s="82"/>
    </row>
    <row r="965" spans="1:21">
      <c r="A965" s="82"/>
      <c r="B965" s="82"/>
      <c r="C965" s="82"/>
      <c r="D965" s="82"/>
      <c r="E965" s="82"/>
      <c r="F965" s="82"/>
      <c r="G965" s="82"/>
      <c r="H965" s="82"/>
      <c r="I965" s="82"/>
      <c r="J965" s="82"/>
      <c r="K965" s="82"/>
      <c r="L965" s="82"/>
      <c r="M965" s="82"/>
      <c r="N965" s="82"/>
      <c r="O965" s="82"/>
      <c r="P965" s="82"/>
      <c r="Q965" s="82"/>
      <c r="R965" s="82"/>
      <c r="S965" s="82"/>
      <c r="T965" s="82"/>
      <c r="U965" s="82"/>
    </row>
    <row r="966" spans="1:21">
      <c r="A966" s="82"/>
      <c r="B966" s="82"/>
      <c r="C966" s="82"/>
      <c r="D966" s="82"/>
      <c r="E966" s="82"/>
      <c r="F966" s="82"/>
      <c r="G966" s="82"/>
      <c r="H966" s="82"/>
      <c r="I966" s="82"/>
      <c r="J966" s="82"/>
      <c r="K966" s="82"/>
      <c r="L966" s="82"/>
      <c r="M966" s="82"/>
      <c r="N966" s="82"/>
      <c r="O966" s="82"/>
      <c r="P966" s="82"/>
      <c r="Q966" s="82"/>
      <c r="R966" s="82"/>
      <c r="S966" s="82"/>
      <c r="T966" s="82"/>
      <c r="U966" s="82"/>
    </row>
    <row r="967" spans="1:21">
      <c r="A967" s="82"/>
      <c r="B967" s="82"/>
      <c r="C967" s="82"/>
      <c r="D967" s="82"/>
      <c r="E967" s="82"/>
      <c r="F967" s="82"/>
      <c r="G967" s="82"/>
      <c r="H967" s="82"/>
      <c r="I967" s="82"/>
      <c r="J967" s="82"/>
      <c r="K967" s="82"/>
      <c r="L967" s="82"/>
      <c r="M967" s="82"/>
      <c r="N967" s="82"/>
      <c r="O967" s="82"/>
      <c r="P967" s="82"/>
      <c r="Q967" s="82"/>
      <c r="R967" s="82"/>
      <c r="S967" s="82"/>
      <c r="T967" s="82"/>
      <c r="U967" s="82"/>
    </row>
    <row r="968" spans="1:21">
      <c r="A968" s="82"/>
      <c r="B968" s="82"/>
      <c r="C968" s="82"/>
      <c r="D968" s="82"/>
      <c r="E968" s="82"/>
      <c r="F968" s="82"/>
      <c r="G968" s="82"/>
      <c r="H968" s="82"/>
      <c r="I968" s="82"/>
      <c r="J968" s="82"/>
      <c r="K968" s="82"/>
      <c r="L968" s="82"/>
      <c r="M968" s="82"/>
      <c r="N968" s="82"/>
      <c r="O968" s="82"/>
      <c r="P968" s="82"/>
      <c r="Q968" s="82"/>
      <c r="R968" s="82"/>
      <c r="S968" s="82"/>
      <c r="T968" s="82"/>
      <c r="U968" s="82"/>
    </row>
    <row r="969" spans="1:21">
      <c r="A969" s="82"/>
      <c r="B969" s="82"/>
      <c r="C969" s="82"/>
      <c r="D969" s="82"/>
      <c r="E969" s="82"/>
      <c r="F969" s="82"/>
      <c r="G969" s="82"/>
      <c r="H969" s="82"/>
      <c r="I969" s="82"/>
      <c r="J969" s="82"/>
      <c r="K969" s="82"/>
      <c r="L969" s="82"/>
      <c r="M969" s="82"/>
      <c r="N969" s="82"/>
      <c r="O969" s="82"/>
      <c r="P969" s="82"/>
      <c r="Q969" s="82"/>
      <c r="R969" s="82"/>
      <c r="S969" s="82"/>
      <c r="T969" s="82"/>
      <c r="U969" s="82"/>
    </row>
    <row r="970" spans="1:21">
      <c r="A970" s="82"/>
      <c r="B970" s="82"/>
      <c r="C970" s="82"/>
      <c r="D970" s="82"/>
      <c r="E970" s="82"/>
      <c r="F970" s="82"/>
      <c r="G970" s="82"/>
      <c r="H970" s="82"/>
      <c r="I970" s="82"/>
      <c r="J970" s="82"/>
      <c r="K970" s="82"/>
      <c r="L970" s="82"/>
      <c r="M970" s="82"/>
      <c r="N970" s="82"/>
      <c r="O970" s="82"/>
      <c r="P970" s="82"/>
      <c r="Q970" s="82"/>
      <c r="R970" s="82"/>
      <c r="S970" s="82"/>
      <c r="T970" s="82"/>
      <c r="U970" s="82"/>
    </row>
    <row r="971" spans="1:21">
      <c r="A971" s="82"/>
      <c r="B971" s="82"/>
      <c r="C971" s="82"/>
      <c r="D971" s="82"/>
      <c r="E971" s="82"/>
      <c r="F971" s="82"/>
      <c r="G971" s="82"/>
      <c r="H971" s="82"/>
      <c r="I971" s="82"/>
      <c r="J971" s="82"/>
      <c r="K971" s="82"/>
      <c r="L971" s="82"/>
      <c r="M971" s="82"/>
      <c r="N971" s="82"/>
      <c r="O971" s="82"/>
      <c r="P971" s="82"/>
      <c r="Q971" s="82"/>
      <c r="R971" s="82"/>
      <c r="S971" s="82"/>
      <c r="T971" s="82"/>
      <c r="U971" s="82"/>
    </row>
    <row r="972" spans="1:21">
      <c r="A972" s="82"/>
      <c r="B972" s="82"/>
      <c r="C972" s="82"/>
      <c r="D972" s="82"/>
      <c r="E972" s="82"/>
      <c r="F972" s="82"/>
      <c r="G972" s="82"/>
      <c r="H972" s="82"/>
      <c r="I972" s="82"/>
      <c r="J972" s="82"/>
      <c r="K972" s="82"/>
      <c r="L972" s="82"/>
      <c r="M972" s="82"/>
      <c r="N972" s="82"/>
      <c r="O972" s="82"/>
      <c r="P972" s="82"/>
      <c r="Q972" s="82"/>
      <c r="R972" s="82"/>
      <c r="S972" s="82"/>
      <c r="T972" s="82"/>
      <c r="U972" s="82"/>
    </row>
    <row r="973" spans="1:21">
      <c r="A973" s="82"/>
      <c r="B973" s="82"/>
      <c r="C973" s="82"/>
      <c r="D973" s="82"/>
      <c r="E973" s="82"/>
      <c r="F973" s="82"/>
      <c r="G973" s="82"/>
      <c r="H973" s="82"/>
      <c r="I973" s="82"/>
      <c r="J973" s="82"/>
      <c r="K973" s="82"/>
      <c r="L973" s="82"/>
      <c r="M973" s="82"/>
      <c r="N973" s="82"/>
      <c r="O973" s="82"/>
      <c r="P973" s="82"/>
      <c r="Q973" s="82"/>
      <c r="R973" s="82"/>
      <c r="S973" s="82"/>
      <c r="T973" s="82"/>
      <c r="U973" s="82"/>
    </row>
    <row r="974" spans="1:21">
      <c r="A974" s="82"/>
      <c r="B974" s="82"/>
      <c r="C974" s="82"/>
      <c r="D974" s="82"/>
      <c r="E974" s="82"/>
      <c r="F974" s="82"/>
      <c r="G974" s="82"/>
      <c r="H974" s="82"/>
      <c r="I974" s="82"/>
      <c r="J974" s="82"/>
      <c r="K974" s="82"/>
      <c r="L974" s="82"/>
      <c r="M974" s="82"/>
      <c r="N974" s="82"/>
      <c r="O974" s="82"/>
      <c r="P974" s="82"/>
      <c r="Q974" s="82"/>
      <c r="R974" s="82"/>
      <c r="S974" s="82"/>
      <c r="T974" s="82"/>
      <c r="U974" s="82"/>
    </row>
    <row r="975" spans="1:21">
      <c r="A975" s="82"/>
      <c r="B975" s="82"/>
      <c r="C975" s="82"/>
      <c r="D975" s="82"/>
      <c r="E975" s="82"/>
      <c r="F975" s="82"/>
      <c r="G975" s="82"/>
      <c r="H975" s="82"/>
      <c r="I975" s="82"/>
      <c r="J975" s="82"/>
      <c r="K975" s="82"/>
      <c r="L975" s="82"/>
      <c r="M975" s="82"/>
      <c r="N975" s="82"/>
      <c r="O975" s="82"/>
      <c r="P975" s="82"/>
      <c r="Q975" s="82"/>
      <c r="R975" s="82"/>
      <c r="S975" s="82"/>
      <c r="T975" s="82"/>
      <c r="U975" s="82"/>
    </row>
    <row r="976" spans="1:21">
      <c r="A976" s="82"/>
      <c r="B976" s="82"/>
      <c r="C976" s="82"/>
      <c r="D976" s="82"/>
      <c r="E976" s="82"/>
      <c r="F976" s="82"/>
      <c r="G976" s="82"/>
      <c r="H976" s="82"/>
      <c r="I976" s="82"/>
      <c r="J976" s="82"/>
      <c r="K976" s="82"/>
      <c r="L976" s="82"/>
      <c r="M976" s="82"/>
      <c r="N976" s="82"/>
      <c r="O976" s="82"/>
      <c r="P976" s="82"/>
      <c r="Q976" s="82"/>
      <c r="R976" s="82"/>
      <c r="S976" s="82"/>
      <c r="T976" s="82"/>
      <c r="U976" s="82"/>
    </row>
    <row r="977" spans="1:21">
      <c r="A977" s="82"/>
      <c r="B977" s="82"/>
      <c r="C977" s="82"/>
      <c r="D977" s="82"/>
      <c r="E977" s="82"/>
      <c r="F977" s="82"/>
      <c r="G977" s="82"/>
      <c r="H977" s="82"/>
      <c r="I977" s="82"/>
      <c r="J977" s="82"/>
      <c r="K977" s="82"/>
      <c r="L977" s="82"/>
      <c r="M977" s="82"/>
      <c r="N977" s="82"/>
      <c r="O977" s="82"/>
      <c r="P977" s="82"/>
      <c r="Q977" s="82"/>
      <c r="R977" s="82"/>
      <c r="S977" s="82"/>
      <c r="T977" s="82"/>
      <c r="U977" s="82"/>
    </row>
    <row r="978" spans="1:21">
      <c r="A978" s="82"/>
      <c r="B978" s="82"/>
      <c r="C978" s="82"/>
      <c r="D978" s="82"/>
      <c r="E978" s="82"/>
      <c r="F978" s="82"/>
      <c r="G978" s="82"/>
      <c r="H978" s="82"/>
      <c r="I978" s="82"/>
      <c r="J978" s="82"/>
      <c r="K978" s="82"/>
      <c r="L978" s="82"/>
      <c r="M978" s="82"/>
      <c r="N978" s="82"/>
      <c r="O978" s="82"/>
      <c r="P978" s="82"/>
      <c r="Q978" s="82"/>
      <c r="R978" s="82"/>
      <c r="S978" s="82"/>
      <c r="T978" s="82"/>
      <c r="U978" s="82"/>
    </row>
    <row r="979" spans="1:21">
      <c r="A979" s="82"/>
      <c r="B979" s="82"/>
      <c r="C979" s="82"/>
      <c r="D979" s="82"/>
      <c r="E979" s="82"/>
      <c r="F979" s="82"/>
      <c r="G979" s="82"/>
      <c r="H979" s="82"/>
      <c r="I979" s="82"/>
      <c r="J979" s="82"/>
      <c r="K979" s="82"/>
      <c r="L979" s="82"/>
      <c r="M979" s="82"/>
      <c r="N979" s="82"/>
      <c r="O979" s="82"/>
      <c r="P979" s="82"/>
      <c r="Q979" s="82"/>
      <c r="R979" s="82"/>
      <c r="S979" s="82"/>
      <c r="T979" s="82"/>
      <c r="U979" s="82"/>
    </row>
    <row r="980" spans="1:21">
      <c r="A980" s="82"/>
      <c r="B980" s="82"/>
      <c r="C980" s="82"/>
      <c r="D980" s="82"/>
      <c r="E980" s="82"/>
      <c r="F980" s="82"/>
      <c r="G980" s="82"/>
      <c r="H980" s="82"/>
      <c r="I980" s="82"/>
      <c r="J980" s="82"/>
      <c r="K980" s="82"/>
      <c r="L980" s="82"/>
      <c r="M980" s="82"/>
      <c r="N980" s="82"/>
      <c r="O980" s="82"/>
      <c r="P980" s="82"/>
      <c r="Q980" s="82"/>
      <c r="R980" s="82"/>
      <c r="S980" s="82"/>
      <c r="T980" s="82"/>
      <c r="U980" s="82"/>
    </row>
    <row r="981" spans="1:21">
      <c r="A981" s="82"/>
      <c r="B981" s="82"/>
      <c r="C981" s="82"/>
      <c r="D981" s="82"/>
      <c r="E981" s="82"/>
      <c r="F981" s="82"/>
      <c r="G981" s="82"/>
      <c r="H981" s="82"/>
      <c r="I981" s="82"/>
      <c r="J981" s="82"/>
      <c r="K981" s="82"/>
      <c r="L981" s="82"/>
      <c r="M981" s="82"/>
      <c r="N981" s="82"/>
      <c r="O981" s="82"/>
      <c r="P981" s="82"/>
      <c r="Q981" s="82"/>
      <c r="R981" s="82"/>
      <c r="S981" s="82"/>
      <c r="T981" s="82"/>
      <c r="U981" s="82"/>
    </row>
    <row r="982" spans="1:21">
      <c r="A982" s="82"/>
      <c r="B982" s="82"/>
      <c r="C982" s="82"/>
      <c r="D982" s="82"/>
      <c r="E982" s="82"/>
      <c r="F982" s="82"/>
      <c r="G982" s="82"/>
      <c r="H982" s="82"/>
      <c r="I982" s="82"/>
      <c r="J982" s="82"/>
      <c r="K982" s="82"/>
      <c r="L982" s="82"/>
      <c r="M982" s="82"/>
      <c r="N982" s="82"/>
      <c r="O982" s="82"/>
      <c r="P982" s="82"/>
      <c r="Q982" s="82"/>
      <c r="R982" s="82"/>
      <c r="S982" s="82"/>
      <c r="T982" s="82"/>
      <c r="U982" s="82"/>
    </row>
    <row r="983" spans="1:21">
      <c r="A983" s="82"/>
      <c r="B983" s="82"/>
      <c r="C983" s="82"/>
      <c r="D983" s="82"/>
      <c r="E983" s="82"/>
      <c r="F983" s="82"/>
      <c r="G983" s="82"/>
      <c r="H983" s="82"/>
      <c r="I983" s="82"/>
      <c r="J983" s="82"/>
      <c r="K983" s="82"/>
      <c r="L983" s="82"/>
      <c r="M983" s="82"/>
      <c r="N983" s="82"/>
      <c r="O983" s="82"/>
      <c r="P983" s="82"/>
      <c r="Q983" s="82"/>
      <c r="R983" s="82"/>
      <c r="S983" s="82"/>
      <c r="T983" s="82"/>
      <c r="U983" s="82"/>
    </row>
    <row r="984" spans="1:21">
      <c r="A984" s="82"/>
      <c r="B984" s="82"/>
      <c r="C984" s="82"/>
      <c r="D984" s="82"/>
      <c r="E984" s="82"/>
      <c r="F984" s="82"/>
      <c r="G984" s="82"/>
      <c r="H984" s="82"/>
      <c r="I984" s="82"/>
      <c r="J984" s="82"/>
      <c r="K984" s="82"/>
      <c r="L984" s="82"/>
      <c r="M984" s="82"/>
      <c r="N984" s="82"/>
      <c r="O984" s="82"/>
      <c r="P984" s="82"/>
      <c r="Q984" s="82"/>
      <c r="R984" s="82"/>
      <c r="S984" s="82"/>
      <c r="T984" s="82"/>
      <c r="U984" s="82"/>
    </row>
    <row r="985" spans="1:21">
      <c r="A985" s="82"/>
      <c r="B985" s="82"/>
      <c r="C985" s="82"/>
      <c r="D985" s="82"/>
      <c r="E985" s="82"/>
      <c r="F985" s="82"/>
      <c r="G985" s="82"/>
      <c r="H985" s="82"/>
      <c r="I985" s="82"/>
      <c r="J985" s="82"/>
      <c r="K985" s="82"/>
      <c r="L985" s="82"/>
      <c r="M985" s="82"/>
      <c r="N985" s="82"/>
      <c r="O985" s="82"/>
      <c r="P985" s="82"/>
      <c r="Q985" s="82"/>
      <c r="R985" s="82"/>
      <c r="S985" s="82"/>
      <c r="T985" s="82"/>
      <c r="U985" s="82"/>
    </row>
    <row r="986" spans="1:21">
      <c r="A986" s="82"/>
      <c r="B986" s="82"/>
      <c r="C986" s="82"/>
      <c r="D986" s="82"/>
      <c r="E986" s="82"/>
      <c r="F986" s="82"/>
      <c r="G986" s="82"/>
      <c r="H986" s="82"/>
      <c r="I986" s="82"/>
      <c r="J986" s="82"/>
      <c r="K986" s="82"/>
      <c r="L986" s="82"/>
      <c r="M986" s="82"/>
      <c r="N986" s="82"/>
      <c r="O986" s="82"/>
      <c r="P986" s="82"/>
      <c r="Q986" s="82"/>
      <c r="R986" s="82"/>
      <c r="S986" s="82"/>
      <c r="T986" s="82"/>
      <c r="U986" s="82"/>
    </row>
    <row r="987" spans="1:21">
      <c r="A987" s="82"/>
      <c r="B987" s="82"/>
      <c r="C987" s="82"/>
      <c r="D987" s="82"/>
      <c r="E987" s="82"/>
      <c r="F987" s="82"/>
      <c r="G987" s="82"/>
      <c r="H987" s="82"/>
      <c r="I987" s="82"/>
      <c r="J987" s="82"/>
      <c r="K987" s="82"/>
      <c r="L987" s="82"/>
      <c r="M987" s="82"/>
      <c r="N987" s="82"/>
      <c r="O987" s="82"/>
      <c r="P987" s="82"/>
      <c r="Q987" s="82"/>
      <c r="R987" s="82"/>
      <c r="S987" s="82"/>
      <c r="T987" s="82"/>
      <c r="U987" s="82"/>
    </row>
    <row r="988" spans="1:21">
      <c r="A988" s="82"/>
      <c r="B988" s="82"/>
      <c r="C988" s="82"/>
      <c r="D988" s="82"/>
      <c r="E988" s="82"/>
      <c r="F988" s="82"/>
      <c r="G988" s="82"/>
      <c r="H988" s="82"/>
      <c r="I988" s="82"/>
      <c r="J988" s="82"/>
      <c r="K988" s="82"/>
      <c r="L988" s="82"/>
      <c r="M988" s="82"/>
      <c r="N988" s="82"/>
      <c r="O988" s="82"/>
      <c r="P988" s="82"/>
      <c r="Q988" s="82"/>
      <c r="R988" s="82"/>
      <c r="S988" s="82"/>
      <c r="T988" s="82"/>
      <c r="U988" s="82"/>
    </row>
    <row r="989" spans="1:21">
      <c r="A989" s="82"/>
      <c r="B989" s="82"/>
      <c r="C989" s="82"/>
      <c r="D989" s="82"/>
      <c r="E989" s="82"/>
      <c r="F989" s="82"/>
      <c r="G989" s="82"/>
      <c r="H989" s="82"/>
      <c r="I989" s="82"/>
      <c r="J989" s="82"/>
      <c r="K989" s="82"/>
      <c r="L989" s="82"/>
      <c r="M989" s="82"/>
      <c r="N989" s="82"/>
      <c r="O989" s="82"/>
      <c r="P989" s="82"/>
      <c r="Q989" s="82"/>
      <c r="R989" s="82"/>
      <c r="S989" s="82"/>
      <c r="T989" s="82"/>
      <c r="U989" s="82"/>
    </row>
    <row r="990" spans="1:21">
      <c r="A990" s="82"/>
      <c r="B990" s="82"/>
      <c r="C990" s="82"/>
      <c r="D990" s="82"/>
      <c r="E990" s="82"/>
      <c r="F990" s="82"/>
      <c r="G990" s="82"/>
      <c r="H990" s="82"/>
      <c r="I990" s="82"/>
      <c r="J990" s="82"/>
      <c r="K990" s="82"/>
      <c r="L990" s="82"/>
      <c r="M990" s="82"/>
      <c r="N990" s="82"/>
      <c r="O990" s="82"/>
      <c r="P990" s="82"/>
      <c r="Q990" s="82"/>
      <c r="R990" s="82"/>
      <c r="S990" s="82"/>
      <c r="T990" s="82"/>
      <c r="U990" s="82"/>
    </row>
    <row r="991" spans="1:21">
      <c r="A991" s="82"/>
      <c r="B991" s="82"/>
      <c r="C991" s="82"/>
      <c r="D991" s="82"/>
      <c r="E991" s="82"/>
      <c r="F991" s="82"/>
      <c r="G991" s="82"/>
      <c r="H991" s="82"/>
      <c r="I991" s="82"/>
      <c r="J991" s="82"/>
      <c r="K991" s="82"/>
      <c r="L991" s="82"/>
      <c r="M991" s="82"/>
      <c r="N991" s="82"/>
      <c r="O991" s="82"/>
      <c r="P991" s="82"/>
      <c r="Q991" s="82"/>
      <c r="R991" s="82"/>
      <c r="S991" s="82"/>
      <c r="T991" s="82"/>
      <c r="U991" s="82"/>
    </row>
    <row r="992" spans="1:21">
      <c r="A992" s="82"/>
      <c r="B992" s="82"/>
      <c r="C992" s="82"/>
      <c r="D992" s="82"/>
      <c r="E992" s="82"/>
      <c r="F992" s="82"/>
      <c r="G992" s="82"/>
      <c r="H992" s="82"/>
      <c r="I992" s="82"/>
      <c r="J992" s="82"/>
      <c r="K992" s="82"/>
      <c r="L992" s="82"/>
      <c r="M992" s="82"/>
      <c r="N992" s="82"/>
      <c r="O992" s="82"/>
      <c r="P992" s="82"/>
      <c r="Q992" s="82"/>
      <c r="R992" s="82"/>
      <c r="S992" s="82"/>
      <c r="T992" s="82"/>
      <c r="U992" s="82"/>
    </row>
    <row r="993" spans="1:21">
      <c r="A993" s="82"/>
      <c r="B993" s="82"/>
      <c r="C993" s="82"/>
      <c r="D993" s="82"/>
      <c r="E993" s="82"/>
      <c r="F993" s="82"/>
      <c r="G993" s="82"/>
      <c r="H993" s="82"/>
      <c r="I993" s="82"/>
      <c r="J993" s="82"/>
      <c r="K993" s="82"/>
      <c r="L993" s="82"/>
      <c r="M993" s="82"/>
      <c r="N993" s="82"/>
      <c r="O993" s="82"/>
      <c r="P993" s="82"/>
      <c r="Q993" s="82"/>
      <c r="R993" s="82"/>
      <c r="S993" s="82"/>
      <c r="T993" s="82"/>
      <c r="U993" s="82"/>
    </row>
    <row r="994" spans="1:21">
      <c r="A994" s="82"/>
      <c r="B994" s="82"/>
      <c r="C994" s="82"/>
      <c r="D994" s="82"/>
      <c r="E994" s="82"/>
      <c r="F994" s="82"/>
      <c r="G994" s="82"/>
      <c r="H994" s="82"/>
      <c r="I994" s="82"/>
      <c r="J994" s="82"/>
      <c r="K994" s="82"/>
      <c r="L994" s="82"/>
      <c r="M994" s="82"/>
      <c r="N994" s="82"/>
      <c r="O994" s="82"/>
      <c r="P994" s="82"/>
      <c r="Q994" s="82"/>
      <c r="R994" s="82"/>
      <c r="S994" s="82"/>
      <c r="T994" s="82"/>
      <c r="U994" s="82"/>
    </row>
    <row r="995" spans="1:21">
      <c r="A995" s="82"/>
      <c r="B995" s="82"/>
      <c r="C995" s="82"/>
      <c r="D995" s="82"/>
      <c r="E995" s="82"/>
      <c r="F995" s="82"/>
      <c r="G995" s="82"/>
      <c r="H995" s="82"/>
      <c r="I995" s="82"/>
      <c r="J995" s="82"/>
      <c r="K995" s="82"/>
      <c r="L995" s="82"/>
      <c r="M995" s="82"/>
      <c r="N995" s="82"/>
      <c r="O995" s="82"/>
      <c r="P995" s="82"/>
      <c r="Q995" s="82"/>
      <c r="R995" s="82"/>
      <c r="S995" s="82"/>
      <c r="T995" s="82"/>
      <c r="U995" s="82"/>
    </row>
    <row r="996" spans="1:21">
      <c r="A996" s="82"/>
      <c r="B996" s="82"/>
      <c r="C996" s="82"/>
      <c r="D996" s="82"/>
      <c r="E996" s="82"/>
      <c r="F996" s="82"/>
      <c r="G996" s="82"/>
      <c r="H996" s="82"/>
      <c r="I996" s="82"/>
      <c r="J996" s="82"/>
      <c r="K996" s="82"/>
      <c r="L996" s="82"/>
      <c r="M996" s="82"/>
      <c r="N996" s="82"/>
      <c r="O996" s="82"/>
      <c r="P996" s="82"/>
      <c r="Q996" s="82"/>
      <c r="R996" s="82"/>
      <c r="S996" s="82"/>
      <c r="T996" s="82"/>
      <c r="U996" s="82"/>
    </row>
    <row r="997" spans="1:21">
      <c r="A997" s="82"/>
      <c r="B997" s="82"/>
      <c r="C997" s="82"/>
      <c r="D997" s="82"/>
      <c r="E997" s="82"/>
      <c r="F997" s="82"/>
      <c r="G997" s="82"/>
      <c r="H997" s="82"/>
      <c r="I997" s="82"/>
      <c r="J997" s="82"/>
      <c r="K997" s="82"/>
      <c r="L997" s="82"/>
      <c r="M997" s="82"/>
      <c r="N997" s="82"/>
      <c r="O997" s="82"/>
      <c r="P997" s="82"/>
      <c r="Q997" s="82"/>
      <c r="R997" s="82"/>
      <c r="S997" s="82"/>
      <c r="T997" s="82"/>
      <c r="U997" s="82"/>
    </row>
    <row r="998" spans="1:21">
      <c r="A998" s="82"/>
      <c r="B998" s="82"/>
      <c r="C998" s="82"/>
      <c r="D998" s="82"/>
      <c r="E998" s="82"/>
      <c r="F998" s="82"/>
      <c r="G998" s="82"/>
      <c r="H998" s="82"/>
      <c r="I998" s="82"/>
      <c r="J998" s="82"/>
      <c r="K998" s="82"/>
      <c r="L998" s="82"/>
      <c r="M998" s="82"/>
      <c r="N998" s="82"/>
      <c r="O998" s="82"/>
      <c r="P998" s="82"/>
      <c r="Q998" s="82"/>
      <c r="R998" s="82"/>
      <c r="S998" s="82"/>
      <c r="T998" s="82"/>
      <c r="U998" s="82"/>
    </row>
    <row r="999" spans="1:21">
      <c r="A999" s="82"/>
      <c r="B999" s="82"/>
      <c r="C999" s="82"/>
      <c r="D999" s="82"/>
      <c r="E999" s="82"/>
      <c r="F999" s="82"/>
      <c r="G999" s="82"/>
      <c r="H999" s="82"/>
      <c r="I999" s="82"/>
      <c r="J999" s="82"/>
      <c r="K999" s="82"/>
      <c r="L999" s="82"/>
      <c r="M999" s="82"/>
      <c r="N999" s="82"/>
      <c r="O999" s="82"/>
      <c r="P999" s="82"/>
      <c r="Q999" s="82"/>
      <c r="R999" s="82"/>
      <c r="S999" s="82"/>
      <c r="T999" s="82"/>
      <c r="U999" s="82"/>
    </row>
    <row r="1000" spans="1:21">
      <c r="A1000" s="82"/>
      <c r="B1000" s="82"/>
      <c r="C1000" s="82"/>
      <c r="D1000" s="82"/>
      <c r="E1000" s="82"/>
      <c r="F1000" s="82"/>
      <c r="G1000" s="82"/>
      <c r="H1000" s="82"/>
      <c r="I1000" s="82"/>
      <c r="J1000" s="82"/>
      <c r="K1000" s="82"/>
      <c r="L1000" s="82"/>
      <c r="M1000" s="82"/>
      <c r="N1000" s="82"/>
      <c r="O1000" s="82"/>
      <c r="P1000" s="82"/>
      <c r="Q1000" s="82"/>
      <c r="R1000" s="82"/>
      <c r="S1000" s="82"/>
      <c r="T1000" s="82"/>
      <c r="U1000" s="82"/>
    </row>
  </sheetData>
  <autoFilter ref="A12:L649" xr:uid="{00000000-0009-0000-0000-000002000000}"/>
  <mergeCells count="2">
    <mergeCell ref="K655:L655"/>
    <mergeCell ref="D656:L657"/>
  </mergeCells>
  <pageMargins left="0.11811023622047245" right="0.11811023622047245" top="0.39370078740157483" bottom="0.39370078740157483" header="0" footer="0"/>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U1000"/>
  <sheetViews>
    <sheetView showGridLines="0" zoomScale="70" zoomScaleNormal="70" workbookViewId="0">
      <pane ySplit="1" topLeftCell="A2" activePane="bottomLeft" state="frozen"/>
      <selection pane="bottomLeft" activeCell="A8" sqref="A8"/>
    </sheetView>
  </sheetViews>
  <sheetFormatPr defaultColWidth="14.44140625" defaultRowHeight="14.4"/>
  <cols>
    <col min="1" max="1" width="16" customWidth="1"/>
    <col min="2" max="2" width="18.6640625" customWidth="1"/>
    <col min="3" max="3" width="18.88671875" customWidth="1"/>
    <col min="4" max="4" width="80.6640625" customWidth="1"/>
    <col min="5" max="5" width="16.44140625" customWidth="1"/>
    <col min="6" max="6" width="12" customWidth="1"/>
    <col min="7" max="7" width="22.5546875" customWidth="1"/>
    <col min="8" max="8" width="20.44140625" customWidth="1"/>
    <col min="9" max="9" width="23.6640625" customWidth="1"/>
    <col min="10" max="10" width="11.88671875" customWidth="1"/>
    <col min="11" max="11" width="25.109375" customWidth="1"/>
    <col min="12" max="12" width="24.6640625" customWidth="1"/>
  </cols>
  <sheetData>
    <row r="1" spans="1:21">
      <c r="A1" s="62"/>
      <c r="B1" s="62"/>
      <c r="C1" s="62"/>
      <c r="D1" s="62"/>
      <c r="E1" s="63"/>
      <c r="F1" s="62"/>
      <c r="G1" s="62"/>
      <c r="H1" s="62"/>
      <c r="I1" s="62"/>
      <c r="J1" s="62"/>
      <c r="K1" s="62"/>
      <c r="L1" s="62"/>
      <c r="M1" s="82"/>
      <c r="N1" s="82"/>
      <c r="O1" s="82"/>
      <c r="P1" s="82"/>
      <c r="Q1" s="82"/>
      <c r="R1" s="82"/>
      <c r="S1" s="82"/>
      <c r="T1" s="82"/>
      <c r="U1" s="82"/>
    </row>
    <row r="2" spans="1:21">
      <c r="A2" s="62"/>
      <c r="B2" s="62"/>
      <c r="C2" s="62"/>
      <c r="D2" s="62"/>
      <c r="E2" s="63"/>
      <c r="F2" s="62"/>
      <c r="G2" s="62"/>
      <c r="H2" s="62"/>
      <c r="I2" s="62"/>
      <c r="J2" s="62"/>
      <c r="K2" s="62"/>
      <c r="L2" s="62"/>
      <c r="M2" s="82"/>
      <c r="N2" s="82"/>
      <c r="O2" s="82"/>
      <c r="P2" s="82"/>
      <c r="Q2" s="82"/>
      <c r="R2" s="82"/>
      <c r="S2" s="82"/>
      <c r="T2" s="82"/>
      <c r="U2" s="82"/>
    </row>
    <row r="3" spans="1:21">
      <c r="A3" s="62"/>
      <c r="B3" s="62"/>
      <c r="C3" s="62"/>
      <c r="D3" s="62"/>
      <c r="E3" s="63"/>
      <c r="F3" s="62"/>
      <c r="G3" s="62"/>
      <c r="H3" s="62"/>
      <c r="I3" s="62"/>
      <c r="J3" s="62"/>
      <c r="K3" s="62"/>
      <c r="L3" s="62"/>
      <c r="M3" s="82"/>
      <c r="N3" s="82"/>
      <c r="O3" s="82"/>
      <c r="P3" s="82"/>
      <c r="Q3" s="82"/>
      <c r="R3" s="82"/>
      <c r="S3" s="82"/>
      <c r="T3" s="82"/>
      <c r="U3" s="82"/>
    </row>
    <row r="4" spans="1:21">
      <c r="A4" s="62"/>
      <c r="B4" s="62"/>
      <c r="C4" s="62"/>
      <c r="D4" s="62"/>
      <c r="E4" s="63"/>
      <c r="F4" s="62"/>
      <c r="G4" s="62"/>
      <c r="H4" s="62"/>
      <c r="I4" s="62"/>
      <c r="J4" s="62"/>
      <c r="K4" s="62"/>
      <c r="L4" s="62"/>
      <c r="M4" s="82"/>
      <c r="N4" s="82"/>
      <c r="O4" s="82"/>
      <c r="P4" s="82"/>
      <c r="Q4" s="82"/>
      <c r="R4" s="82"/>
      <c r="S4" s="82"/>
      <c r="T4" s="82"/>
      <c r="U4" s="82"/>
    </row>
    <row r="5" spans="1:21">
      <c r="A5" s="62"/>
      <c r="B5" s="62"/>
      <c r="C5" s="62"/>
      <c r="D5" s="62"/>
      <c r="E5" s="63"/>
      <c r="F5" s="62"/>
      <c r="G5" s="62"/>
      <c r="H5" s="62"/>
      <c r="I5" s="62"/>
      <c r="J5" s="62"/>
      <c r="K5" s="62"/>
      <c r="L5" s="62"/>
      <c r="M5" s="82"/>
      <c r="N5" s="82"/>
      <c r="O5" s="82"/>
      <c r="P5" s="82"/>
      <c r="Q5" s="82"/>
      <c r="R5" s="82"/>
      <c r="S5" s="82"/>
      <c r="T5" s="82"/>
      <c r="U5" s="82"/>
    </row>
    <row r="6" spans="1:21">
      <c r="A6" s="62"/>
      <c r="B6" s="62"/>
      <c r="C6" s="62"/>
      <c r="D6" s="62"/>
      <c r="E6" s="63"/>
      <c r="F6" s="62"/>
      <c r="G6" s="62"/>
      <c r="H6" s="62"/>
      <c r="I6" s="62"/>
      <c r="J6" s="62"/>
      <c r="K6" s="62"/>
      <c r="L6" s="62"/>
      <c r="M6" s="82"/>
      <c r="N6" s="82"/>
      <c r="O6" s="82"/>
      <c r="P6" s="82"/>
      <c r="Q6" s="82"/>
      <c r="R6" s="82"/>
      <c r="S6" s="82"/>
      <c r="T6" s="82"/>
      <c r="U6" s="82"/>
    </row>
    <row r="7" spans="1:21" ht="15" thickBot="1">
      <c r="A7" s="62"/>
      <c r="B7" s="62"/>
      <c r="C7" s="62"/>
      <c r="D7" s="62"/>
      <c r="E7" s="63"/>
      <c r="F7" s="62"/>
      <c r="G7" s="62"/>
      <c r="H7" s="62"/>
      <c r="I7" s="62"/>
      <c r="J7" s="62"/>
      <c r="K7" s="62"/>
      <c r="L7" s="62"/>
      <c r="M7" s="82"/>
      <c r="N7" s="82"/>
      <c r="O7" s="82"/>
      <c r="P7" s="82"/>
      <c r="Q7" s="82"/>
      <c r="R7" s="82"/>
      <c r="S7" s="82"/>
      <c r="T7" s="82"/>
      <c r="U7" s="82"/>
    </row>
    <row r="8" spans="1:21" ht="16.2" thickBot="1">
      <c r="A8" s="87" t="s">
        <v>5461</v>
      </c>
      <c r="B8" s="88"/>
      <c r="C8" s="88"/>
      <c r="D8" s="88"/>
      <c r="E8" s="89"/>
      <c r="F8" s="88"/>
      <c r="G8" s="90"/>
      <c r="H8" s="91" t="s">
        <v>170</v>
      </c>
      <c r="I8" s="92">
        <v>44652</v>
      </c>
      <c r="J8" s="93"/>
      <c r="K8" s="94" t="s">
        <v>4233</v>
      </c>
      <c r="L8" s="95"/>
      <c r="M8" s="82"/>
      <c r="N8" s="82"/>
      <c r="O8" s="82"/>
      <c r="P8" s="82"/>
      <c r="Q8" s="82"/>
      <c r="R8" s="82"/>
      <c r="S8" s="82"/>
      <c r="T8" s="82"/>
      <c r="U8" s="82"/>
    </row>
    <row r="9" spans="1:21" ht="16.2" thickBot="1">
      <c r="A9" s="96" t="s">
        <v>171</v>
      </c>
      <c r="B9" s="97"/>
      <c r="C9" s="97"/>
      <c r="D9" s="97"/>
      <c r="E9" s="98"/>
      <c r="F9" s="84"/>
      <c r="G9" s="84"/>
      <c r="H9" s="84"/>
      <c r="I9" s="99" t="s">
        <v>172</v>
      </c>
      <c r="J9" s="100">
        <v>0.22226164190779008</v>
      </c>
      <c r="K9" s="101"/>
      <c r="L9" s="102"/>
      <c r="M9" s="82"/>
      <c r="N9" s="82"/>
      <c r="O9" s="82"/>
      <c r="P9" s="82"/>
      <c r="Q9" s="82"/>
      <c r="R9" s="82"/>
      <c r="S9" s="82"/>
      <c r="T9" s="82"/>
      <c r="U9" s="82"/>
    </row>
    <row r="10" spans="1:21" ht="15" thickBot="1">
      <c r="A10" s="103" t="s">
        <v>173</v>
      </c>
      <c r="B10" s="104"/>
      <c r="C10" s="104"/>
      <c r="D10" s="104"/>
      <c r="E10" s="85"/>
      <c r="F10" s="105"/>
      <c r="G10" s="105"/>
      <c r="H10" s="105"/>
      <c r="I10" s="64" t="s">
        <v>174</v>
      </c>
      <c r="J10" s="474">
        <v>0.18579811986009576</v>
      </c>
      <c r="K10" s="105"/>
      <c r="L10" s="106"/>
      <c r="M10" s="82"/>
      <c r="N10" s="82"/>
      <c r="O10" s="82"/>
      <c r="P10" s="82"/>
      <c r="Q10" s="82"/>
      <c r="R10" s="82"/>
      <c r="S10" s="82"/>
      <c r="T10" s="82"/>
      <c r="U10" s="82"/>
    </row>
    <row r="11" spans="1:21" ht="15" thickBot="1">
      <c r="A11" s="107"/>
      <c r="B11" s="65"/>
      <c r="C11" s="65"/>
      <c r="D11" s="65"/>
      <c r="E11" s="66"/>
      <c r="F11" s="67"/>
      <c r="G11" s="67"/>
      <c r="H11" s="67"/>
      <c r="I11" s="67"/>
      <c r="J11" s="67"/>
      <c r="K11" s="67"/>
      <c r="L11" s="108"/>
      <c r="M11" s="82"/>
      <c r="N11" s="82"/>
      <c r="O11" s="82"/>
      <c r="P11" s="82"/>
      <c r="Q11" s="82"/>
      <c r="R11" s="82"/>
      <c r="S11" s="82"/>
      <c r="T11" s="82"/>
      <c r="U11" s="82"/>
    </row>
    <row r="12" spans="1:21" ht="23.25" customHeight="1" thickBot="1">
      <c r="A12" s="109" t="s">
        <v>0</v>
      </c>
      <c r="B12" s="68" t="s">
        <v>175</v>
      </c>
      <c r="C12" s="68" t="s">
        <v>176</v>
      </c>
      <c r="D12" s="69" t="s">
        <v>177</v>
      </c>
      <c r="E12" s="69" t="s">
        <v>178</v>
      </c>
      <c r="F12" s="71" t="s">
        <v>179</v>
      </c>
      <c r="G12" s="70" t="s">
        <v>180</v>
      </c>
      <c r="H12" s="70" t="s">
        <v>181</v>
      </c>
      <c r="I12" s="70" t="s">
        <v>182</v>
      </c>
      <c r="J12" s="72" t="s">
        <v>183</v>
      </c>
      <c r="K12" s="68" t="s">
        <v>184</v>
      </c>
      <c r="L12" s="110" t="s">
        <v>185</v>
      </c>
      <c r="M12" s="82"/>
      <c r="N12" s="82"/>
      <c r="O12" s="82"/>
      <c r="P12" s="82"/>
      <c r="Q12" s="82"/>
      <c r="R12" s="82"/>
      <c r="S12" s="82"/>
      <c r="T12" s="82"/>
      <c r="U12" s="82"/>
    </row>
    <row r="13" spans="1:21" ht="15" thickBot="1">
      <c r="A13" s="111" t="s">
        <v>111</v>
      </c>
      <c r="B13" s="73"/>
      <c r="C13" s="159"/>
      <c r="D13" s="160" t="s">
        <v>3491</v>
      </c>
      <c r="E13" s="159"/>
      <c r="F13" s="161"/>
      <c r="G13" s="161"/>
      <c r="H13" s="161"/>
      <c r="I13" s="162">
        <v>3534224.9130808618</v>
      </c>
      <c r="J13" s="161"/>
      <c r="K13" s="161"/>
      <c r="L13" s="163">
        <v>4315966.7100000009</v>
      </c>
      <c r="M13" s="82"/>
      <c r="N13" s="82"/>
      <c r="O13" s="82"/>
      <c r="P13" s="82"/>
      <c r="Q13" s="82"/>
      <c r="R13" s="82"/>
      <c r="S13" s="82"/>
      <c r="T13" s="82"/>
      <c r="U13" s="82"/>
    </row>
    <row r="14" spans="1:21" ht="15" thickBot="1">
      <c r="A14" s="112" t="s">
        <v>112</v>
      </c>
      <c r="B14" s="74"/>
      <c r="C14" s="165"/>
      <c r="D14" s="166" t="s">
        <v>3491</v>
      </c>
      <c r="E14" s="165"/>
      <c r="F14" s="167"/>
      <c r="G14" s="167"/>
      <c r="H14" s="167"/>
      <c r="I14" s="167"/>
      <c r="J14" s="167"/>
      <c r="K14" s="167"/>
      <c r="L14" s="168">
        <v>4315966.7100000009</v>
      </c>
      <c r="M14" s="82"/>
      <c r="N14" s="82"/>
      <c r="O14" s="82"/>
      <c r="P14" s="82"/>
      <c r="Q14" s="82"/>
      <c r="R14" s="82"/>
      <c r="S14" s="82"/>
      <c r="T14" s="82"/>
      <c r="U14" s="82"/>
    </row>
    <row r="15" spans="1:21">
      <c r="A15" s="414" t="s">
        <v>113</v>
      </c>
      <c r="B15" s="75"/>
      <c r="C15" s="195"/>
      <c r="D15" s="181" t="s">
        <v>3492</v>
      </c>
      <c r="E15" s="182"/>
      <c r="F15" s="361"/>
      <c r="G15" s="362"/>
      <c r="H15" s="362"/>
      <c r="I15" s="240"/>
      <c r="J15" s="241"/>
      <c r="K15" s="242"/>
      <c r="L15" s="188">
        <v>224312.93000000005</v>
      </c>
      <c r="M15" s="82"/>
      <c r="N15" s="82"/>
      <c r="O15" s="82"/>
      <c r="P15" s="82"/>
      <c r="Q15" s="82"/>
      <c r="R15" s="82"/>
      <c r="S15" s="82"/>
      <c r="T15" s="82"/>
      <c r="U15" s="82"/>
    </row>
    <row r="16" spans="1:21" ht="41.4">
      <c r="A16" s="329" t="s">
        <v>3493</v>
      </c>
      <c r="B16" s="330" t="s">
        <v>189</v>
      </c>
      <c r="C16" s="393">
        <v>98525</v>
      </c>
      <c r="D16" s="332" t="s">
        <v>4522</v>
      </c>
      <c r="E16" s="333" t="s">
        <v>4235</v>
      </c>
      <c r="F16" s="365"/>
      <c r="G16" s="334">
        <v>0.2</v>
      </c>
      <c r="H16" s="334">
        <v>0.18</v>
      </c>
      <c r="I16" s="335">
        <v>0.38</v>
      </c>
      <c r="J16" s="336">
        <v>0.22226164190779008</v>
      </c>
      <c r="K16" s="337">
        <v>0.46</v>
      </c>
      <c r="L16" s="338">
        <v>0</v>
      </c>
      <c r="M16" s="82"/>
      <c r="N16" s="82"/>
      <c r="O16" s="82"/>
      <c r="P16" s="82"/>
      <c r="Q16" s="82"/>
      <c r="R16" s="82"/>
      <c r="S16" s="82"/>
      <c r="T16" s="82"/>
      <c r="U16" s="82"/>
    </row>
    <row r="17" spans="1:21" ht="62.25" customHeight="1">
      <c r="A17" s="169" t="s">
        <v>3494</v>
      </c>
      <c r="B17" s="315" t="s">
        <v>189</v>
      </c>
      <c r="C17" s="292">
        <v>98524</v>
      </c>
      <c r="D17" s="290" t="s">
        <v>4521</v>
      </c>
      <c r="E17" s="291" t="s">
        <v>4235</v>
      </c>
      <c r="F17" s="398">
        <v>15219</v>
      </c>
      <c r="G17" s="304">
        <v>0.90000000000000036</v>
      </c>
      <c r="H17" s="304">
        <v>2.2999999999999998</v>
      </c>
      <c r="I17" s="311">
        <v>3.2</v>
      </c>
      <c r="J17" s="175">
        <v>0.22226164190779008</v>
      </c>
      <c r="K17" s="176">
        <v>3.91</v>
      </c>
      <c r="L17" s="177">
        <v>59506.29</v>
      </c>
      <c r="M17" s="82"/>
      <c r="N17" s="82"/>
      <c r="O17" s="82"/>
      <c r="P17" s="82"/>
      <c r="Q17" s="82"/>
      <c r="R17" s="82"/>
      <c r="S17" s="82"/>
      <c r="T17" s="82"/>
      <c r="U17" s="82"/>
    </row>
    <row r="18" spans="1:21" ht="41.4">
      <c r="A18" s="169" t="s">
        <v>3495</v>
      </c>
      <c r="B18" s="315" t="s">
        <v>189</v>
      </c>
      <c r="C18" s="292">
        <v>101137</v>
      </c>
      <c r="D18" s="290" t="s">
        <v>4542</v>
      </c>
      <c r="E18" s="291" t="s">
        <v>4236</v>
      </c>
      <c r="F18" s="398">
        <v>6025.32</v>
      </c>
      <c r="G18" s="304">
        <v>12.14</v>
      </c>
      <c r="H18" s="304">
        <v>1.53</v>
      </c>
      <c r="I18" s="311">
        <v>13.67</v>
      </c>
      <c r="J18" s="175">
        <v>0.22226164190779008</v>
      </c>
      <c r="K18" s="176">
        <v>16.71</v>
      </c>
      <c r="L18" s="177">
        <v>100683.1</v>
      </c>
      <c r="M18" s="82"/>
      <c r="N18" s="82"/>
      <c r="O18" s="82"/>
      <c r="P18" s="82"/>
      <c r="Q18" s="82"/>
      <c r="R18" s="82"/>
      <c r="S18" s="82"/>
      <c r="T18" s="82"/>
      <c r="U18" s="82"/>
    </row>
    <row r="19" spans="1:21" ht="27.6">
      <c r="A19" s="169" t="s">
        <v>3496</v>
      </c>
      <c r="B19" s="316" t="s">
        <v>193</v>
      </c>
      <c r="C19" s="292" t="s">
        <v>3497</v>
      </c>
      <c r="D19" s="290" t="s">
        <v>4586</v>
      </c>
      <c r="E19" s="291" t="s">
        <v>4236</v>
      </c>
      <c r="F19" s="398">
        <v>37.1</v>
      </c>
      <c r="G19" s="304">
        <v>21.84</v>
      </c>
      <c r="H19" s="304">
        <v>46.15</v>
      </c>
      <c r="I19" s="311">
        <v>67.989999999999995</v>
      </c>
      <c r="J19" s="175">
        <v>0.22226164190779008</v>
      </c>
      <c r="K19" s="176">
        <v>83.1</v>
      </c>
      <c r="L19" s="177">
        <v>3083.01</v>
      </c>
      <c r="M19" s="82"/>
      <c r="N19" s="82"/>
      <c r="O19" s="82"/>
      <c r="P19" s="82"/>
      <c r="Q19" s="82"/>
      <c r="R19" s="82"/>
      <c r="S19" s="82"/>
      <c r="T19" s="82"/>
      <c r="U19" s="82"/>
    </row>
    <row r="20" spans="1:21" ht="41.4">
      <c r="A20" s="169" t="s">
        <v>3498</v>
      </c>
      <c r="B20" s="315" t="s">
        <v>189</v>
      </c>
      <c r="C20" s="292">
        <v>96386</v>
      </c>
      <c r="D20" s="290" t="s">
        <v>4458</v>
      </c>
      <c r="E20" s="291" t="s">
        <v>4236</v>
      </c>
      <c r="F20" s="398">
        <v>5871.82</v>
      </c>
      <c r="G20" s="304">
        <v>6.47</v>
      </c>
      <c r="H20" s="304">
        <v>1.71</v>
      </c>
      <c r="I20" s="311">
        <v>8.18</v>
      </c>
      <c r="J20" s="175">
        <v>0.22226164190779008</v>
      </c>
      <c r="K20" s="176">
        <v>10</v>
      </c>
      <c r="L20" s="177">
        <v>58718.2</v>
      </c>
      <c r="M20" s="82"/>
      <c r="N20" s="82"/>
      <c r="O20" s="82"/>
      <c r="P20" s="82"/>
      <c r="Q20" s="82"/>
      <c r="R20" s="82"/>
      <c r="S20" s="82"/>
      <c r="T20" s="82"/>
      <c r="U20" s="82"/>
    </row>
    <row r="21" spans="1:21">
      <c r="A21" s="169" t="s">
        <v>3499</v>
      </c>
      <c r="B21" s="315" t="s">
        <v>484</v>
      </c>
      <c r="C21" s="292" t="s">
        <v>3500</v>
      </c>
      <c r="D21" s="290" t="s">
        <v>5070</v>
      </c>
      <c r="E21" s="291" t="s">
        <v>3487</v>
      </c>
      <c r="F21" s="398">
        <v>1</v>
      </c>
      <c r="G21" s="304">
        <v>0</v>
      </c>
      <c r="H21" s="304">
        <v>771.67</v>
      </c>
      <c r="I21" s="311">
        <v>771.67</v>
      </c>
      <c r="J21" s="175">
        <v>0.22226164190779008</v>
      </c>
      <c r="K21" s="176">
        <v>943.18</v>
      </c>
      <c r="L21" s="177">
        <v>943.18</v>
      </c>
      <c r="M21" s="82"/>
      <c r="N21" s="82"/>
      <c r="O21" s="82"/>
      <c r="P21" s="82"/>
      <c r="Q21" s="82"/>
      <c r="R21" s="82"/>
      <c r="S21" s="82"/>
      <c r="T21" s="82"/>
      <c r="U21" s="82"/>
    </row>
    <row r="22" spans="1:21">
      <c r="A22" s="169" t="s">
        <v>3501</v>
      </c>
      <c r="B22" s="315" t="s">
        <v>484</v>
      </c>
      <c r="C22" s="292" t="s">
        <v>3502</v>
      </c>
      <c r="D22" s="290" t="s">
        <v>5071</v>
      </c>
      <c r="E22" s="291" t="s">
        <v>3487</v>
      </c>
      <c r="F22" s="398">
        <v>5</v>
      </c>
      <c r="G22" s="304">
        <v>0</v>
      </c>
      <c r="H22" s="304">
        <v>176.67</v>
      </c>
      <c r="I22" s="311">
        <v>176.67</v>
      </c>
      <c r="J22" s="175">
        <v>0.22226164190779008</v>
      </c>
      <c r="K22" s="176">
        <v>215.94</v>
      </c>
      <c r="L22" s="177">
        <v>1079.7</v>
      </c>
      <c r="M22" s="82"/>
      <c r="N22" s="82"/>
      <c r="O22" s="82"/>
      <c r="P22" s="82"/>
      <c r="Q22" s="82"/>
      <c r="R22" s="82"/>
      <c r="S22" s="82"/>
      <c r="T22" s="82"/>
      <c r="U22" s="82"/>
    </row>
    <row r="23" spans="1:21">
      <c r="A23" s="169" t="s">
        <v>3503</v>
      </c>
      <c r="B23" s="315" t="s">
        <v>484</v>
      </c>
      <c r="C23" s="292" t="s">
        <v>3504</v>
      </c>
      <c r="D23" s="290" t="s">
        <v>5069</v>
      </c>
      <c r="E23" s="291" t="s">
        <v>3487</v>
      </c>
      <c r="F23" s="400">
        <v>1</v>
      </c>
      <c r="G23" s="304">
        <v>0</v>
      </c>
      <c r="H23" s="304">
        <v>245</v>
      </c>
      <c r="I23" s="311">
        <v>245</v>
      </c>
      <c r="J23" s="175">
        <v>0.22226164190779008</v>
      </c>
      <c r="K23" s="176">
        <v>299.45</v>
      </c>
      <c r="L23" s="177">
        <v>299.45</v>
      </c>
      <c r="M23" s="82"/>
      <c r="N23" s="82"/>
      <c r="O23" s="82"/>
      <c r="P23" s="82"/>
      <c r="Q23" s="82"/>
      <c r="R23" s="82"/>
      <c r="S23" s="82"/>
      <c r="T23" s="82"/>
      <c r="U23" s="82"/>
    </row>
    <row r="24" spans="1:21">
      <c r="A24" s="387" t="s">
        <v>114</v>
      </c>
      <c r="B24" s="317"/>
      <c r="C24" s="317"/>
      <c r="D24" s="318" t="s">
        <v>3505</v>
      </c>
      <c r="E24" s="326"/>
      <c r="F24" s="454"/>
      <c r="G24" s="403"/>
      <c r="H24" s="403"/>
      <c r="I24" s="311"/>
      <c r="J24" s="241"/>
      <c r="K24" s="242"/>
      <c r="L24" s="188">
        <v>2602790</v>
      </c>
      <c r="M24" s="82"/>
      <c r="N24" s="82"/>
      <c r="O24" s="82"/>
      <c r="P24" s="82"/>
      <c r="Q24" s="82"/>
      <c r="R24" s="82"/>
      <c r="S24" s="82"/>
      <c r="T24" s="82"/>
      <c r="U24" s="82"/>
    </row>
    <row r="25" spans="1:21">
      <c r="A25" s="169" t="s">
        <v>3506</v>
      </c>
      <c r="B25" s="316" t="s">
        <v>193</v>
      </c>
      <c r="C25" s="292" t="s">
        <v>3507</v>
      </c>
      <c r="D25" s="290" t="s">
        <v>5018</v>
      </c>
      <c r="E25" s="291" t="s">
        <v>4235</v>
      </c>
      <c r="F25" s="398">
        <v>2242.2199999999998</v>
      </c>
      <c r="G25" s="304">
        <v>7.44</v>
      </c>
      <c r="H25" s="304">
        <v>0.39</v>
      </c>
      <c r="I25" s="311">
        <v>7.83</v>
      </c>
      <c r="J25" s="175">
        <v>0.22226164190779008</v>
      </c>
      <c r="K25" s="176">
        <v>9.57</v>
      </c>
      <c r="L25" s="177">
        <v>21458.05</v>
      </c>
      <c r="M25" s="82"/>
      <c r="N25" s="82"/>
      <c r="O25" s="82"/>
      <c r="P25" s="82"/>
      <c r="Q25" s="82"/>
      <c r="R25" s="82"/>
      <c r="S25" s="82"/>
      <c r="T25" s="82"/>
      <c r="U25" s="82"/>
    </row>
    <row r="26" spans="1:21">
      <c r="A26" s="169" t="s">
        <v>3508</v>
      </c>
      <c r="B26" s="316" t="s">
        <v>193</v>
      </c>
      <c r="C26" s="292" t="s">
        <v>3509</v>
      </c>
      <c r="D26" s="290" t="s">
        <v>5019</v>
      </c>
      <c r="E26" s="291" t="s">
        <v>4236</v>
      </c>
      <c r="F26" s="398">
        <v>448.44</v>
      </c>
      <c r="G26" s="304">
        <v>72.16</v>
      </c>
      <c r="H26" s="304">
        <v>2.98</v>
      </c>
      <c r="I26" s="311">
        <v>75.14</v>
      </c>
      <c r="J26" s="175">
        <v>0.22226164190779008</v>
      </c>
      <c r="K26" s="176">
        <v>91.84</v>
      </c>
      <c r="L26" s="177">
        <v>41184.730000000003</v>
      </c>
      <c r="M26" s="82"/>
      <c r="N26" s="82"/>
      <c r="O26" s="82"/>
      <c r="P26" s="82"/>
      <c r="Q26" s="82"/>
      <c r="R26" s="82"/>
      <c r="S26" s="82"/>
      <c r="T26" s="82"/>
      <c r="U26" s="82"/>
    </row>
    <row r="27" spans="1:21" ht="41.4">
      <c r="A27" s="169" t="s">
        <v>3510</v>
      </c>
      <c r="B27" s="315" t="s">
        <v>189</v>
      </c>
      <c r="C27" s="292">
        <v>100572</v>
      </c>
      <c r="D27" s="290" t="s">
        <v>4537</v>
      </c>
      <c r="E27" s="291" t="s">
        <v>4236</v>
      </c>
      <c r="F27" s="398">
        <v>336.33</v>
      </c>
      <c r="G27" s="304">
        <v>65.449999999999989</v>
      </c>
      <c r="H27" s="304">
        <v>8.7899999999999991</v>
      </c>
      <c r="I27" s="311">
        <v>74.239999999999981</v>
      </c>
      <c r="J27" s="175">
        <v>0.22226164190779008</v>
      </c>
      <c r="K27" s="176">
        <v>90.74</v>
      </c>
      <c r="L27" s="177">
        <v>30518.58</v>
      </c>
      <c r="M27" s="82"/>
      <c r="N27" s="82"/>
      <c r="O27" s="82"/>
      <c r="P27" s="82"/>
      <c r="Q27" s="82"/>
      <c r="R27" s="82"/>
      <c r="S27" s="82"/>
      <c r="T27" s="82"/>
      <c r="U27" s="82"/>
    </row>
    <row r="28" spans="1:21" ht="27.6">
      <c r="A28" s="169" t="s">
        <v>3511</v>
      </c>
      <c r="B28" s="315" t="s">
        <v>193</v>
      </c>
      <c r="C28" s="292" t="s">
        <v>3512</v>
      </c>
      <c r="D28" s="290" t="s">
        <v>5013</v>
      </c>
      <c r="E28" s="291" t="s">
        <v>4592</v>
      </c>
      <c r="F28" s="398">
        <v>112.11</v>
      </c>
      <c r="G28" s="304">
        <v>1482.83</v>
      </c>
      <c r="H28" s="304">
        <v>51.77</v>
      </c>
      <c r="I28" s="311">
        <v>1534.6</v>
      </c>
      <c r="J28" s="175">
        <v>0.22226164190779008</v>
      </c>
      <c r="K28" s="176">
        <v>1875.68</v>
      </c>
      <c r="L28" s="177">
        <v>210282.48</v>
      </c>
      <c r="M28" s="82"/>
      <c r="N28" s="82"/>
      <c r="O28" s="82"/>
      <c r="P28" s="82"/>
      <c r="Q28" s="82"/>
      <c r="R28" s="82"/>
      <c r="S28" s="82"/>
      <c r="T28" s="82"/>
      <c r="U28" s="82"/>
    </row>
    <row r="29" spans="1:21" ht="27.6">
      <c r="A29" s="169" t="s">
        <v>3513</v>
      </c>
      <c r="B29" s="315" t="s">
        <v>189</v>
      </c>
      <c r="C29" s="292">
        <v>96402</v>
      </c>
      <c r="D29" s="290" t="s">
        <v>4460</v>
      </c>
      <c r="E29" s="291" t="s">
        <v>4235</v>
      </c>
      <c r="F29" s="398">
        <v>2242.2199999999998</v>
      </c>
      <c r="G29" s="304">
        <v>2.42</v>
      </c>
      <c r="H29" s="304">
        <v>0.28999999999999998</v>
      </c>
      <c r="I29" s="311">
        <v>2.71</v>
      </c>
      <c r="J29" s="175">
        <v>0.22226164190779008</v>
      </c>
      <c r="K29" s="176">
        <v>3.31</v>
      </c>
      <c r="L29" s="177">
        <v>7421.75</v>
      </c>
      <c r="M29" s="82"/>
      <c r="N29" s="82"/>
      <c r="O29" s="82"/>
      <c r="P29" s="82"/>
      <c r="Q29" s="82"/>
      <c r="R29" s="82"/>
      <c r="S29" s="82"/>
      <c r="T29" s="82"/>
      <c r="U29" s="82"/>
    </row>
    <row r="30" spans="1:21">
      <c r="A30" s="169" t="s">
        <v>3514</v>
      </c>
      <c r="B30" s="315" t="s">
        <v>193</v>
      </c>
      <c r="C30" s="292" t="s">
        <v>3515</v>
      </c>
      <c r="D30" s="290" t="s">
        <v>5016</v>
      </c>
      <c r="E30" s="291" t="s">
        <v>4235</v>
      </c>
      <c r="F30" s="398">
        <v>2242.2199999999998</v>
      </c>
      <c r="G30" s="304">
        <v>7.05</v>
      </c>
      <c r="H30" s="304">
        <v>0.14000000000000001</v>
      </c>
      <c r="I30" s="311">
        <v>7.1899999999999995</v>
      </c>
      <c r="J30" s="175">
        <v>0.22226164190779008</v>
      </c>
      <c r="K30" s="176">
        <v>8.7899999999999991</v>
      </c>
      <c r="L30" s="177">
        <v>19709.11</v>
      </c>
      <c r="M30" s="82"/>
      <c r="N30" s="82"/>
      <c r="O30" s="82"/>
      <c r="P30" s="82"/>
      <c r="Q30" s="82"/>
      <c r="R30" s="82"/>
      <c r="S30" s="82"/>
      <c r="T30" s="82"/>
      <c r="U30" s="82"/>
    </row>
    <row r="31" spans="1:21" ht="41.4">
      <c r="A31" s="169" t="s">
        <v>3516</v>
      </c>
      <c r="B31" s="315" t="s">
        <v>189</v>
      </c>
      <c r="C31" s="292">
        <v>94269</v>
      </c>
      <c r="D31" s="290" t="s">
        <v>4425</v>
      </c>
      <c r="E31" s="291" t="s">
        <v>3556</v>
      </c>
      <c r="F31" s="398">
        <v>384.64</v>
      </c>
      <c r="G31" s="304">
        <v>46.17</v>
      </c>
      <c r="H31" s="304">
        <v>18.05</v>
      </c>
      <c r="I31" s="311">
        <v>64.22</v>
      </c>
      <c r="J31" s="175">
        <v>0.22226164190779008</v>
      </c>
      <c r="K31" s="176">
        <v>78.489999999999995</v>
      </c>
      <c r="L31" s="177">
        <v>30190.39</v>
      </c>
      <c r="M31" s="82"/>
      <c r="N31" s="82"/>
      <c r="O31" s="82"/>
      <c r="P31" s="82"/>
      <c r="Q31" s="82"/>
      <c r="R31" s="82"/>
      <c r="S31" s="82"/>
      <c r="T31" s="82"/>
      <c r="U31" s="82"/>
    </row>
    <row r="32" spans="1:21" ht="41.4">
      <c r="A32" s="169" t="s">
        <v>3517</v>
      </c>
      <c r="B32" s="315" t="s">
        <v>189</v>
      </c>
      <c r="C32" s="292">
        <v>94269</v>
      </c>
      <c r="D32" s="290" t="s">
        <v>4425</v>
      </c>
      <c r="E32" s="291" t="s">
        <v>3556</v>
      </c>
      <c r="F32" s="398">
        <v>413.43</v>
      </c>
      <c r="G32" s="304">
        <v>46.17</v>
      </c>
      <c r="H32" s="304">
        <v>18.05</v>
      </c>
      <c r="I32" s="311">
        <v>64.22</v>
      </c>
      <c r="J32" s="175">
        <v>0.22226164190779008</v>
      </c>
      <c r="K32" s="176">
        <v>78.489999999999995</v>
      </c>
      <c r="L32" s="177">
        <v>32450.12</v>
      </c>
      <c r="M32" s="82"/>
      <c r="N32" s="82"/>
      <c r="O32" s="82"/>
      <c r="P32" s="82"/>
      <c r="Q32" s="82"/>
      <c r="R32" s="82"/>
      <c r="S32" s="82"/>
      <c r="T32" s="82"/>
      <c r="U32" s="82"/>
    </row>
    <row r="33" spans="1:21">
      <c r="A33" s="169" t="s">
        <v>3518</v>
      </c>
      <c r="B33" s="315" t="s">
        <v>193</v>
      </c>
      <c r="C33" s="292" t="s">
        <v>3519</v>
      </c>
      <c r="D33" s="290" t="s">
        <v>5012</v>
      </c>
      <c r="E33" s="291" t="s">
        <v>4235</v>
      </c>
      <c r="F33" s="398">
        <v>144.69999999999999</v>
      </c>
      <c r="G33" s="304">
        <v>81.739999999999995</v>
      </c>
      <c r="H33" s="304">
        <v>39.450000000000003</v>
      </c>
      <c r="I33" s="311">
        <v>121.19</v>
      </c>
      <c r="J33" s="175">
        <v>0.22226164190779008</v>
      </c>
      <c r="K33" s="176">
        <v>148.13</v>
      </c>
      <c r="L33" s="177">
        <v>21434.41</v>
      </c>
      <c r="M33" s="82"/>
      <c r="N33" s="82"/>
      <c r="O33" s="82"/>
      <c r="P33" s="82"/>
      <c r="Q33" s="82"/>
      <c r="R33" s="82"/>
      <c r="S33" s="82"/>
      <c r="T33" s="82"/>
      <c r="U33" s="82"/>
    </row>
    <row r="34" spans="1:21" ht="27.6">
      <c r="A34" s="169" t="s">
        <v>3520</v>
      </c>
      <c r="B34" s="315" t="s">
        <v>189</v>
      </c>
      <c r="C34" s="292">
        <v>94266</v>
      </c>
      <c r="D34" s="290" t="s">
        <v>4424</v>
      </c>
      <c r="E34" s="291" t="s">
        <v>3556</v>
      </c>
      <c r="F34" s="398">
        <v>151.96</v>
      </c>
      <c r="G34" s="304">
        <v>26.36</v>
      </c>
      <c r="H34" s="304">
        <v>17.100000000000001</v>
      </c>
      <c r="I34" s="311">
        <v>43.46</v>
      </c>
      <c r="J34" s="175">
        <v>0.22226164190779008</v>
      </c>
      <c r="K34" s="176">
        <v>53.12</v>
      </c>
      <c r="L34" s="177">
        <v>8072.12</v>
      </c>
      <c r="M34" s="82"/>
      <c r="N34" s="82"/>
      <c r="O34" s="82"/>
      <c r="P34" s="82"/>
      <c r="Q34" s="82"/>
      <c r="R34" s="82"/>
      <c r="S34" s="82"/>
      <c r="T34" s="82"/>
      <c r="U34" s="82"/>
    </row>
    <row r="35" spans="1:21" ht="27.6">
      <c r="A35" s="169" t="s">
        <v>3521</v>
      </c>
      <c r="B35" s="315" t="s">
        <v>189</v>
      </c>
      <c r="C35" s="292">
        <v>94266</v>
      </c>
      <c r="D35" s="290" t="s">
        <v>4424</v>
      </c>
      <c r="E35" s="291" t="s">
        <v>3556</v>
      </c>
      <c r="F35" s="398">
        <v>748.02</v>
      </c>
      <c r="G35" s="304">
        <v>26.36</v>
      </c>
      <c r="H35" s="304">
        <v>17.100000000000001</v>
      </c>
      <c r="I35" s="311">
        <v>43.46</v>
      </c>
      <c r="J35" s="175">
        <v>0.22226164190779008</v>
      </c>
      <c r="K35" s="176">
        <v>53.12</v>
      </c>
      <c r="L35" s="177">
        <v>39734.82</v>
      </c>
      <c r="M35" s="82"/>
      <c r="N35" s="82"/>
      <c r="O35" s="82"/>
      <c r="P35" s="82"/>
      <c r="Q35" s="82"/>
      <c r="R35" s="82"/>
      <c r="S35" s="82"/>
      <c r="T35" s="82"/>
      <c r="U35" s="82"/>
    </row>
    <row r="36" spans="1:21" ht="27.6">
      <c r="A36" s="169" t="s">
        <v>3522</v>
      </c>
      <c r="B36" s="315" t="s">
        <v>189</v>
      </c>
      <c r="C36" s="292">
        <v>101173</v>
      </c>
      <c r="D36" s="290" t="s">
        <v>4543</v>
      </c>
      <c r="E36" s="291" t="s">
        <v>3556</v>
      </c>
      <c r="F36" s="398">
        <v>230</v>
      </c>
      <c r="G36" s="304">
        <v>36.03</v>
      </c>
      <c r="H36" s="304">
        <v>23.42</v>
      </c>
      <c r="I36" s="311">
        <v>59.45</v>
      </c>
      <c r="J36" s="175">
        <v>0.22226164190779008</v>
      </c>
      <c r="K36" s="176">
        <v>72.66</v>
      </c>
      <c r="L36" s="177">
        <v>16711.8</v>
      </c>
      <c r="M36" s="82"/>
      <c r="N36" s="82"/>
      <c r="O36" s="82"/>
      <c r="P36" s="82"/>
      <c r="Q36" s="82"/>
      <c r="R36" s="82"/>
      <c r="S36" s="82"/>
      <c r="T36" s="82"/>
      <c r="U36" s="82"/>
    </row>
    <row r="37" spans="1:21">
      <c r="A37" s="169" t="s">
        <v>3523</v>
      </c>
      <c r="B37" s="395" t="s">
        <v>189</v>
      </c>
      <c r="C37" s="292">
        <v>95576</v>
      </c>
      <c r="D37" s="295" t="s">
        <v>4439</v>
      </c>
      <c r="E37" s="296" t="s">
        <v>327</v>
      </c>
      <c r="F37" s="398">
        <v>1800</v>
      </c>
      <c r="G37" s="306">
        <v>12.48</v>
      </c>
      <c r="H37" s="306">
        <v>2.09</v>
      </c>
      <c r="I37" s="311">
        <v>14.57</v>
      </c>
      <c r="J37" s="175">
        <v>0.22226164190779008</v>
      </c>
      <c r="K37" s="176">
        <v>17.809999999999999</v>
      </c>
      <c r="L37" s="177">
        <v>32058</v>
      </c>
      <c r="M37" s="82"/>
      <c r="N37" s="82"/>
      <c r="O37" s="82"/>
      <c r="P37" s="82"/>
      <c r="Q37" s="82"/>
      <c r="R37" s="82"/>
      <c r="S37" s="82"/>
      <c r="T37" s="82"/>
      <c r="U37" s="82"/>
    </row>
    <row r="38" spans="1:21" ht="41.4">
      <c r="A38" s="169" t="s">
        <v>3524</v>
      </c>
      <c r="B38" s="395" t="s">
        <v>189</v>
      </c>
      <c r="C38" s="292">
        <v>96542</v>
      </c>
      <c r="D38" s="295" t="s">
        <v>4464</v>
      </c>
      <c r="E38" s="296" t="s">
        <v>4235</v>
      </c>
      <c r="F38" s="398">
        <v>140</v>
      </c>
      <c r="G38" s="306">
        <v>40.61</v>
      </c>
      <c r="H38" s="306">
        <v>50.72</v>
      </c>
      <c r="I38" s="311">
        <v>91.33</v>
      </c>
      <c r="J38" s="175">
        <v>0.22226164190779008</v>
      </c>
      <c r="K38" s="176">
        <v>111.63</v>
      </c>
      <c r="L38" s="177">
        <v>15628.2</v>
      </c>
      <c r="M38" s="82"/>
      <c r="N38" s="82"/>
      <c r="O38" s="82"/>
      <c r="P38" s="82"/>
      <c r="Q38" s="82"/>
      <c r="R38" s="82"/>
      <c r="S38" s="82"/>
      <c r="T38" s="82"/>
      <c r="U38" s="82"/>
    </row>
    <row r="39" spans="1:21" ht="27.6">
      <c r="A39" s="169" t="s">
        <v>3525</v>
      </c>
      <c r="B39" s="395" t="s">
        <v>189</v>
      </c>
      <c r="C39" s="292">
        <v>96545</v>
      </c>
      <c r="D39" s="295" t="s">
        <v>4467</v>
      </c>
      <c r="E39" s="296" t="s">
        <v>327</v>
      </c>
      <c r="F39" s="398">
        <v>750</v>
      </c>
      <c r="G39" s="306">
        <v>13.190000000000001</v>
      </c>
      <c r="H39" s="306">
        <v>3.57</v>
      </c>
      <c r="I39" s="311">
        <v>16.760000000000002</v>
      </c>
      <c r="J39" s="175">
        <v>0.22226164190779008</v>
      </c>
      <c r="K39" s="176">
        <v>20.49</v>
      </c>
      <c r="L39" s="177">
        <v>15367.5</v>
      </c>
      <c r="M39" s="82"/>
      <c r="N39" s="82"/>
      <c r="O39" s="82"/>
      <c r="P39" s="82"/>
      <c r="Q39" s="82"/>
      <c r="R39" s="82"/>
      <c r="S39" s="82"/>
      <c r="T39" s="82"/>
      <c r="U39" s="82"/>
    </row>
    <row r="40" spans="1:21" ht="27.6">
      <c r="A40" s="169" t="s">
        <v>3526</v>
      </c>
      <c r="B40" s="395" t="s">
        <v>189</v>
      </c>
      <c r="C40" s="292">
        <v>96543</v>
      </c>
      <c r="D40" s="295" t="s">
        <v>4465</v>
      </c>
      <c r="E40" s="296" t="s">
        <v>327</v>
      </c>
      <c r="F40" s="398">
        <v>150</v>
      </c>
      <c r="G40" s="306">
        <v>12.879999999999999</v>
      </c>
      <c r="H40" s="306">
        <v>6.98</v>
      </c>
      <c r="I40" s="311">
        <v>19.86</v>
      </c>
      <c r="J40" s="175">
        <v>0.22226164190779008</v>
      </c>
      <c r="K40" s="176">
        <v>24.27</v>
      </c>
      <c r="L40" s="177">
        <v>3640.5</v>
      </c>
      <c r="M40" s="82"/>
      <c r="N40" s="82"/>
      <c r="O40" s="82"/>
      <c r="P40" s="82"/>
      <c r="Q40" s="82"/>
      <c r="R40" s="82"/>
      <c r="S40" s="82"/>
      <c r="T40" s="82"/>
      <c r="U40" s="82"/>
    </row>
    <row r="41" spans="1:21" ht="27.6">
      <c r="A41" s="169" t="s">
        <v>3527</v>
      </c>
      <c r="B41" s="315" t="s">
        <v>193</v>
      </c>
      <c r="C41" s="292" t="s">
        <v>3528</v>
      </c>
      <c r="D41" s="290" t="s">
        <v>4594</v>
      </c>
      <c r="E41" s="291" t="s">
        <v>4592</v>
      </c>
      <c r="F41" s="398">
        <v>10</v>
      </c>
      <c r="G41" s="304">
        <v>444.99</v>
      </c>
      <c r="H41" s="304">
        <v>30.35</v>
      </c>
      <c r="I41" s="311">
        <v>475.34000000000003</v>
      </c>
      <c r="J41" s="175">
        <v>0.22226164190779008</v>
      </c>
      <c r="K41" s="176">
        <v>580.99</v>
      </c>
      <c r="L41" s="177">
        <v>5809.9</v>
      </c>
      <c r="M41" s="82"/>
      <c r="N41" s="82"/>
      <c r="O41" s="82"/>
      <c r="P41" s="82"/>
      <c r="Q41" s="82"/>
      <c r="R41" s="82"/>
      <c r="S41" s="82"/>
      <c r="T41" s="82"/>
      <c r="U41" s="82"/>
    </row>
    <row r="42" spans="1:21" ht="69">
      <c r="A42" s="169" t="s">
        <v>3529</v>
      </c>
      <c r="B42" s="315" t="s">
        <v>484</v>
      </c>
      <c r="C42" s="292" t="s">
        <v>3530</v>
      </c>
      <c r="D42" s="290" t="s">
        <v>5017</v>
      </c>
      <c r="E42" s="291" t="s">
        <v>3556</v>
      </c>
      <c r="F42" s="398">
        <v>235</v>
      </c>
      <c r="G42" s="304">
        <v>586.48</v>
      </c>
      <c r="H42" s="304">
        <v>89.93</v>
      </c>
      <c r="I42" s="311">
        <v>676.41000000000008</v>
      </c>
      <c r="J42" s="175">
        <v>0.22226164190779008</v>
      </c>
      <c r="K42" s="176">
        <v>826.75</v>
      </c>
      <c r="L42" s="177">
        <v>194286.25</v>
      </c>
      <c r="M42" s="82"/>
      <c r="N42" s="82"/>
      <c r="O42" s="82"/>
      <c r="P42" s="82"/>
      <c r="Q42" s="82"/>
      <c r="R42" s="82"/>
      <c r="S42" s="82"/>
      <c r="T42" s="82"/>
      <c r="U42" s="82"/>
    </row>
    <row r="43" spans="1:21" ht="27.6">
      <c r="A43" s="169" t="s">
        <v>3531</v>
      </c>
      <c r="B43" s="316" t="s">
        <v>193</v>
      </c>
      <c r="C43" s="292" t="s">
        <v>3532</v>
      </c>
      <c r="D43" s="290" t="s">
        <v>5020</v>
      </c>
      <c r="E43" s="291" t="s">
        <v>3556</v>
      </c>
      <c r="F43" s="398">
        <v>235</v>
      </c>
      <c r="G43" s="304">
        <v>97.45</v>
      </c>
      <c r="H43" s="304">
        <v>38.630000000000003</v>
      </c>
      <c r="I43" s="311">
        <v>136.08000000000001</v>
      </c>
      <c r="J43" s="175">
        <v>0.22226164190779008</v>
      </c>
      <c r="K43" s="176">
        <v>166.33</v>
      </c>
      <c r="L43" s="177">
        <v>39087.550000000003</v>
      </c>
      <c r="M43" s="82"/>
      <c r="N43" s="82"/>
      <c r="O43" s="82"/>
      <c r="P43" s="82"/>
      <c r="Q43" s="82"/>
      <c r="R43" s="82"/>
      <c r="S43" s="82"/>
      <c r="T43" s="82"/>
      <c r="U43" s="82"/>
    </row>
    <row r="44" spans="1:21" ht="27.6">
      <c r="A44" s="169" t="s">
        <v>3533</v>
      </c>
      <c r="B44" s="315" t="s">
        <v>189</v>
      </c>
      <c r="C44" s="292">
        <v>102507</v>
      </c>
      <c r="D44" s="290" t="s">
        <v>4554</v>
      </c>
      <c r="E44" s="291" t="s">
        <v>3556</v>
      </c>
      <c r="F44" s="398">
        <v>326.70999999999998</v>
      </c>
      <c r="G44" s="304">
        <v>3.67</v>
      </c>
      <c r="H44" s="304">
        <v>2.33</v>
      </c>
      <c r="I44" s="311">
        <v>6</v>
      </c>
      <c r="J44" s="175">
        <v>0.22226164190779008</v>
      </c>
      <c r="K44" s="176">
        <v>7.33</v>
      </c>
      <c r="L44" s="177">
        <v>2394.7800000000002</v>
      </c>
      <c r="M44" s="82"/>
      <c r="N44" s="82"/>
      <c r="O44" s="82"/>
      <c r="P44" s="82"/>
      <c r="Q44" s="82"/>
      <c r="R44" s="82"/>
      <c r="S44" s="82"/>
      <c r="T44" s="82"/>
      <c r="U44" s="82"/>
    </row>
    <row r="45" spans="1:21" ht="41.4">
      <c r="A45" s="169" t="s">
        <v>3534</v>
      </c>
      <c r="B45" s="315" t="s">
        <v>189</v>
      </c>
      <c r="C45" s="292">
        <v>92397</v>
      </c>
      <c r="D45" s="290" t="s">
        <v>4378</v>
      </c>
      <c r="E45" s="291" t="s">
        <v>4235</v>
      </c>
      <c r="F45" s="398">
        <v>1252.79</v>
      </c>
      <c r="G45" s="304">
        <v>40.519999999999996</v>
      </c>
      <c r="H45" s="304">
        <v>5.35</v>
      </c>
      <c r="I45" s="311">
        <v>45.87</v>
      </c>
      <c r="J45" s="175">
        <v>0.22226164190779008</v>
      </c>
      <c r="K45" s="176">
        <v>56.07</v>
      </c>
      <c r="L45" s="177">
        <v>70243.94</v>
      </c>
      <c r="M45" s="82"/>
      <c r="N45" s="82"/>
      <c r="O45" s="82"/>
      <c r="P45" s="82"/>
      <c r="Q45" s="82"/>
      <c r="R45" s="82"/>
      <c r="S45" s="82"/>
      <c r="T45" s="82"/>
      <c r="U45" s="82"/>
    </row>
    <row r="46" spans="1:21" ht="41.4">
      <c r="A46" s="169" t="s">
        <v>3535</v>
      </c>
      <c r="B46" s="315" t="s">
        <v>189</v>
      </c>
      <c r="C46" s="292">
        <v>92397</v>
      </c>
      <c r="D46" s="290" t="s">
        <v>4378</v>
      </c>
      <c r="E46" s="291" t="s">
        <v>4235</v>
      </c>
      <c r="F46" s="398">
        <v>215.8</v>
      </c>
      <c r="G46" s="304">
        <v>40.519999999999996</v>
      </c>
      <c r="H46" s="304">
        <v>5.35</v>
      </c>
      <c r="I46" s="311">
        <v>45.87</v>
      </c>
      <c r="J46" s="175">
        <v>0.22226164190779008</v>
      </c>
      <c r="K46" s="176">
        <v>56.07</v>
      </c>
      <c r="L46" s="177">
        <v>12099.91</v>
      </c>
      <c r="M46" s="82"/>
      <c r="N46" s="82"/>
      <c r="O46" s="82"/>
      <c r="P46" s="82"/>
      <c r="Q46" s="82"/>
      <c r="R46" s="82"/>
      <c r="S46" s="82"/>
      <c r="T46" s="82"/>
      <c r="U46" s="82"/>
    </row>
    <row r="47" spans="1:21">
      <c r="A47" s="169" t="s">
        <v>3536</v>
      </c>
      <c r="B47" s="315" t="s">
        <v>193</v>
      </c>
      <c r="C47" s="292" t="s">
        <v>3537</v>
      </c>
      <c r="D47" s="290" t="s">
        <v>5011</v>
      </c>
      <c r="E47" s="291" t="s">
        <v>4235</v>
      </c>
      <c r="F47" s="398">
        <v>43.16</v>
      </c>
      <c r="G47" s="304">
        <v>47.14</v>
      </c>
      <c r="H47" s="304">
        <v>2.41</v>
      </c>
      <c r="I47" s="311">
        <v>49.55</v>
      </c>
      <c r="J47" s="175">
        <v>0.22226164190779008</v>
      </c>
      <c r="K47" s="176">
        <v>60.56</v>
      </c>
      <c r="L47" s="177">
        <v>2613.77</v>
      </c>
      <c r="M47" s="82"/>
      <c r="N47" s="82"/>
      <c r="O47" s="82"/>
      <c r="P47" s="82"/>
      <c r="Q47" s="82"/>
      <c r="R47" s="82"/>
      <c r="S47" s="82"/>
      <c r="T47" s="82"/>
      <c r="U47" s="82"/>
    </row>
    <row r="48" spans="1:21" ht="27.6">
      <c r="A48" s="169" t="s">
        <v>3538</v>
      </c>
      <c r="B48" s="316" t="s">
        <v>193</v>
      </c>
      <c r="C48" s="292" t="s">
        <v>3539</v>
      </c>
      <c r="D48" s="290" t="s">
        <v>5030</v>
      </c>
      <c r="E48" s="291" t="s">
        <v>3487</v>
      </c>
      <c r="F48" s="398">
        <v>9</v>
      </c>
      <c r="G48" s="304">
        <v>415.27</v>
      </c>
      <c r="H48" s="304">
        <v>44.12</v>
      </c>
      <c r="I48" s="311">
        <v>459.39</v>
      </c>
      <c r="J48" s="175">
        <v>0.22226164190779008</v>
      </c>
      <c r="K48" s="176">
        <v>561.49</v>
      </c>
      <c r="L48" s="177">
        <v>5053.41</v>
      </c>
      <c r="M48" s="82"/>
      <c r="N48" s="82"/>
      <c r="O48" s="82"/>
      <c r="P48" s="82"/>
      <c r="Q48" s="82"/>
      <c r="R48" s="82"/>
      <c r="S48" s="82"/>
      <c r="T48" s="82"/>
      <c r="U48" s="82"/>
    </row>
    <row r="49" spans="1:21" ht="55.2">
      <c r="A49" s="169" t="s">
        <v>3540</v>
      </c>
      <c r="B49" s="315" t="s">
        <v>484</v>
      </c>
      <c r="C49" s="292" t="s">
        <v>2517</v>
      </c>
      <c r="D49" s="290" t="s">
        <v>4780</v>
      </c>
      <c r="E49" s="291" t="s">
        <v>4235</v>
      </c>
      <c r="F49" s="398">
        <v>238.37</v>
      </c>
      <c r="G49" s="304">
        <v>323.82</v>
      </c>
      <c r="H49" s="304">
        <v>38.31</v>
      </c>
      <c r="I49" s="311">
        <v>362.13</v>
      </c>
      <c r="J49" s="175">
        <v>0.22226164190779008</v>
      </c>
      <c r="K49" s="176">
        <v>442.62</v>
      </c>
      <c r="L49" s="177">
        <v>105507.33</v>
      </c>
      <c r="M49" s="82"/>
      <c r="N49" s="82"/>
      <c r="O49" s="82"/>
      <c r="P49" s="82"/>
      <c r="Q49" s="82"/>
      <c r="R49" s="82"/>
      <c r="S49" s="82"/>
      <c r="T49" s="82"/>
      <c r="U49" s="82"/>
    </row>
    <row r="50" spans="1:21" ht="55.2">
      <c r="A50" s="169" t="s">
        <v>3541</v>
      </c>
      <c r="B50" s="315" t="s">
        <v>484</v>
      </c>
      <c r="C50" s="292" t="s">
        <v>3542</v>
      </c>
      <c r="D50" s="290" t="s">
        <v>4780</v>
      </c>
      <c r="E50" s="291" t="s">
        <v>4235</v>
      </c>
      <c r="F50" s="398">
        <v>37.840000000000003</v>
      </c>
      <c r="G50" s="304">
        <v>338.38</v>
      </c>
      <c r="H50" s="304">
        <v>79.84</v>
      </c>
      <c r="I50" s="311">
        <v>418.22</v>
      </c>
      <c r="J50" s="175">
        <v>0.22226164190779008</v>
      </c>
      <c r="K50" s="176">
        <v>511.17</v>
      </c>
      <c r="L50" s="177">
        <v>19342.669999999998</v>
      </c>
      <c r="M50" s="82"/>
      <c r="N50" s="82"/>
      <c r="O50" s="82"/>
      <c r="P50" s="82"/>
      <c r="Q50" s="82"/>
      <c r="R50" s="82"/>
      <c r="S50" s="82"/>
      <c r="T50" s="82"/>
      <c r="U50" s="82"/>
    </row>
    <row r="51" spans="1:21" ht="41.4">
      <c r="A51" s="169" t="s">
        <v>3543</v>
      </c>
      <c r="B51" s="453" t="s">
        <v>3544</v>
      </c>
      <c r="C51" s="292">
        <v>96396</v>
      </c>
      <c r="D51" s="290" t="s">
        <v>4459</v>
      </c>
      <c r="E51" s="291" t="s">
        <v>4236</v>
      </c>
      <c r="F51" s="398">
        <v>4.72</v>
      </c>
      <c r="G51" s="304">
        <v>101.33999999999999</v>
      </c>
      <c r="H51" s="304">
        <v>4.29</v>
      </c>
      <c r="I51" s="311">
        <v>105.63</v>
      </c>
      <c r="J51" s="175">
        <v>0.22226164190779008</v>
      </c>
      <c r="K51" s="176">
        <v>129.11000000000001</v>
      </c>
      <c r="L51" s="177">
        <v>609.4</v>
      </c>
      <c r="M51" s="82"/>
      <c r="N51" s="82"/>
      <c r="O51" s="82"/>
      <c r="P51" s="82"/>
      <c r="Q51" s="82"/>
      <c r="R51" s="82"/>
      <c r="S51" s="82"/>
      <c r="T51" s="82"/>
      <c r="U51" s="82"/>
    </row>
    <row r="52" spans="1:21" ht="27.6">
      <c r="A52" s="169" t="s">
        <v>3545</v>
      </c>
      <c r="B52" s="315" t="s">
        <v>189</v>
      </c>
      <c r="C52" s="292">
        <v>100323</v>
      </c>
      <c r="D52" s="290" t="s">
        <v>4534</v>
      </c>
      <c r="E52" s="291" t="s">
        <v>4236</v>
      </c>
      <c r="F52" s="398">
        <v>2.36</v>
      </c>
      <c r="G52" s="304">
        <v>99.88</v>
      </c>
      <c r="H52" s="304">
        <v>27.65</v>
      </c>
      <c r="I52" s="311">
        <v>127.53</v>
      </c>
      <c r="J52" s="175">
        <v>0.22226164190779008</v>
      </c>
      <c r="K52" s="176">
        <v>155.88</v>
      </c>
      <c r="L52" s="177">
        <v>367.88</v>
      </c>
      <c r="M52" s="82"/>
      <c r="N52" s="82"/>
      <c r="O52" s="82"/>
      <c r="P52" s="82"/>
      <c r="Q52" s="82"/>
      <c r="R52" s="82"/>
      <c r="S52" s="82"/>
      <c r="T52" s="82"/>
      <c r="U52" s="82"/>
    </row>
    <row r="53" spans="1:21" ht="41.4">
      <c r="A53" s="169" t="s">
        <v>3546</v>
      </c>
      <c r="B53" s="316" t="s">
        <v>193</v>
      </c>
      <c r="C53" s="292" t="s">
        <v>3547</v>
      </c>
      <c r="D53" s="290" t="s">
        <v>5024</v>
      </c>
      <c r="E53" s="291" t="s">
        <v>3556</v>
      </c>
      <c r="F53" s="398">
        <v>179.55</v>
      </c>
      <c r="G53" s="304">
        <v>806.91</v>
      </c>
      <c r="H53" s="304">
        <v>429.71</v>
      </c>
      <c r="I53" s="311">
        <v>1236.6199999999999</v>
      </c>
      <c r="J53" s="175">
        <v>0.22226164190779008</v>
      </c>
      <c r="K53" s="176">
        <v>1511.47</v>
      </c>
      <c r="L53" s="177">
        <v>271384.44</v>
      </c>
      <c r="M53" s="82"/>
      <c r="N53" s="82"/>
      <c r="O53" s="82"/>
      <c r="P53" s="82"/>
      <c r="Q53" s="82"/>
      <c r="R53" s="82"/>
      <c r="S53" s="82"/>
      <c r="T53" s="82"/>
      <c r="U53" s="82"/>
    </row>
    <row r="54" spans="1:21">
      <c r="A54" s="169" t="s">
        <v>3548</v>
      </c>
      <c r="B54" s="315" t="s">
        <v>193</v>
      </c>
      <c r="C54" s="292" t="s">
        <v>3519</v>
      </c>
      <c r="D54" s="290" t="s">
        <v>5012</v>
      </c>
      <c r="E54" s="291" t="s">
        <v>4235</v>
      </c>
      <c r="F54" s="398">
        <v>78.5</v>
      </c>
      <c r="G54" s="304">
        <v>81.739999999999995</v>
      </c>
      <c r="H54" s="304">
        <v>39.450000000000003</v>
      </c>
      <c r="I54" s="311">
        <v>121.19</v>
      </c>
      <c r="J54" s="175">
        <v>0.22226164190779008</v>
      </c>
      <c r="K54" s="176">
        <v>148.13</v>
      </c>
      <c r="L54" s="177">
        <v>11628.21</v>
      </c>
      <c r="M54" s="82"/>
      <c r="N54" s="82"/>
      <c r="O54" s="82"/>
      <c r="P54" s="82"/>
      <c r="Q54" s="82"/>
      <c r="R54" s="82"/>
      <c r="S54" s="82"/>
      <c r="T54" s="82"/>
      <c r="U54" s="82"/>
    </row>
    <row r="55" spans="1:21" ht="41.4">
      <c r="A55" s="169" t="s">
        <v>3549</v>
      </c>
      <c r="B55" s="315" t="s">
        <v>189</v>
      </c>
      <c r="C55" s="292">
        <v>87630</v>
      </c>
      <c r="D55" s="290" t="s">
        <v>4239</v>
      </c>
      <c r="E55" s="291" t="s">
        <v>4235</v>
      </c>
      <c r="F55" s="398">
        <v>78.5</v>
      </c>
      <c r="G55" s="304">
        <v>24.379999999999995</v>
      </c>
      <c r="H55" s="304">
        <v>10.53</v>
      </c>
      <c r="I55" s="311">
        <v>34.909999999999997</v>
      </c>
      <c r="J55" s="175">
        <v>0.22226164190779008</v>
      </c>
      <c r="K55" s="176">
        <v>42.67</v>
      </c>
      <c r="L55" s="177">
        <v>3349.6</v>
      </c>
      <c r="M55" s="82"/>
      <c r="N55" s="82"/>
      <c r="O55" s="82"/>
      <c r="P55" s="82"/>
      <c r="Q55" s="82"/>
      <c r="R55" s="82"/>
      <c r="S55" s="82"/>
      <c r="T55" s="82"/>
      <c r="U55" s="82"/>
    </row>
    <row r="56" spans="1:21" ht="55.2">
      <c r="A56" s="169" t="s">
        <v>3550</v>
      </c>
      <c r="B56" s="315" t="s">
        <v>484</v>
      </c>
      <c r="C56" s="292" t="s">
        <v>648</v>
      </c>
      <c r="D56" s="290" t="s">
        <v>4759</v>
      </c>
      <c r="E56" s="291" t="s">
        <v>4235</v>
      </c>
      <c r="F56" s="398">
        <v>78.5</v>
      </c>
      <c r="G56" s="304">
        <v>366.16</v>
      </c>
      <c r="H56" s="304">
        <v>29.42</v>
      </c>
      <c r="I56" s="311">
        <v>395.58000000000004</v>
      </c>
      <c r="J56" s="175">
        <v>0.22226164190779008</v>
      </c>
      <c r="K56" s="176">
        <v>483.5</v>
      </c>
      <c r="L56" s="177">
        <v>37954.75</v>
      </c>
      <c r="M56" s="82"/>
      <c r="N56" s="82"/>
      <c r="O56" s="82"/>
      <c r="P56" s="82"/>
      <c r="Q56" s="82"/>
      <c r="R56" s="82"/>
      <c r="S56" s="82"/>
      <c r="T56" s="82"/>
      <c r="U56" s="82"/>
    </row>
    <row r="57" spans="1:21" ht="27.6">
      <c r="A57" s="169" t="s">
        <v>3551</v>
      </c>
      <c r="B57" s="315" t="s">
        <v>189</v>
      </c>
      <c r="C57" s="292">
        <v>102990</v>
      </c>
      <c r="D57" s="290" t="s">
        <v>4558</v>
      </c>
      <c r="E57" s="291" t="s">
        <v>3556</v>
      </c>
      <c r="F57" s="398">
        <v>465.45</v>
      </c>
      <c r="G57" s="304">
        <v>17.829999999999998</v>
      </c>
      <c r="H57" s="304">
        <v>10.71</v>
      </c>
      <c r="I57" s="311">
        <v>28.54</v>
      </c>
      <c r="J57" s="175">
        <v>0.22226164190779008</v>
      </c>
      <c r="K57" s="176">
        <v>34.880000000000003</v>
      </c>
      <c r="L57" s="177">
        <v>16234.9</v>
      </c>
      <c r="M57" s="82"/>
      <c r="N57" s="82"/>
      <c r="O57" s="82"/>
      <c r="P57" s="82"/>
      <c r="Q57" s="82"/>
      <c r="R57" s="82"/>
      <c r="S57" s="82"/>
      <c r="T57" s="82"/>
      <c r="U57" s="82"/>
    </row>
    <row r="58" spans="1:21">
      <c r="A58" s="329" t="s">
        <v>3552</v>
      </c>
      <c r="B58" s="449" t="s">
        <v>3553</v>
      </c>
      <c r="C58" s="393" t="s">
        <v>3554</v>
      </c>
      <c r="D58" s="450" t="s">
        <v>3555</v>
      </c>
      <c r="E58" s="451" t="s">
        <v>3556</v>
      </c>
      <c r="F58" s="365">
        <v>0</v>
      </c>
      <c r="G58" s="452">
        <v>2.12</v>
      </c>
      <c r="H58" s="452">
        <v>2.2999999999999998</v>
      </c>
      <c r="I58" s="335">
        <v>4.42</v>
      </c>
      <c r="J58" s="336">
        <v>0.22226164190779008</v>
      </c>
      <c r="K58" s="337">
        <v>5.4</v>
      </c>
      <c r="L58" s="338">
        <v>0</v>
      </c>
      <c r="M58" s="82"/>
      <c r="N58" s="82"/>
      <c r="O58" s="82"/>
      <c r="P58" s="82"/>
      <c r="Q58" s="82"/>
      <c r="R58" s="82"/>
      <c r="S58" s="82"/>
      <c r="T58" s="82"/>
      <c r="U58" s="82"/>
    </row>
    <row r="59" spans="1:21" ht="27.6">
      <c r="A59" s="394" t="s">
        <v>3557</v>
      </c>
      <c r="B59" s="316" t="s">
        <v>193</v>
      </c>
      <c r="C59" s="292" t="s">
        <v>3558</v>
      </c>
      <c r="D59" s="290" t="s">
        <v>5022</v>
      </c>
      <c r="E59" s="291" t="s">
        <v>3556</v>
      </c>
      <c r="F59" s="398">
        <v>28.04</v>
      </c>
      <c r="G59" s="304">
        <v>83.63</v>
      </c>
      <c r="H59" s="304">
        <v>48.66</v>
      </c>
      <c r="I59" s="311">
        <v>132.29</v>
      </c>
      <c r="J59" s="175">
        <v>0.22226164190779008</v>
      </c>
      <c r="K59" s="176">
        <v>161.69</v>
      </c>
      <c r="L59" s="177">
        <v>4533.79</v>
      </c>
      <c r="M59" s="82"/>
      <c r="N59" s="82"/>
      <c r="O59" s="82"/>
      <c r="P59" s="82"/>
      <c r="Q59" s="82"/>
      <c r="R59" s="82"/>
      <c r="S59" s="82"/>
      <c r="T59" s="82"/>
      <c r="U59" s="82"/>
    </row>
    <row r="60" spans="1:21" ht="55.2">
      <c r="A60" s="394" t="s">
        <v>3559</v>
      </c>
      <c r="B60" s="316" t="s">
        <v>193</v>
      </c>
      <c r="C60" s="292" t="s">
        <v>3560</v>
      </c>
      <c r="D60" s="290" t="s">
        <v>5023</v>
      </c>
      <c r="E60" s="291" t="s">
        <v>3556</v>
      </c>
      <c r="F60" s="398">
        <v>28.04</v>
      </c>
      <c r="G60" s="304">
        <v>97.35</v>
      </c>
      <c r="H60" s="304">
        <v>29.54</v>
      </c>
      <c r="I60" s="311">
        <v>126.88999999999999</v>
      </c>
      <c r="J60" s="175">
        <v>0.22226164190779008</v>
      </c>
      <c r="K60" s="176">
        <v>155.09</v>
      </c>
      <c r="L60" s="177">
        <v>4348.72</v>
      </c>
      <c r="M60" s="82"/>
      <c r="N60" s="82"/>
      <c r="O60" s="82"/>
      <c r="P60" s="82"/>
      <c r="Q60" s="82"/>
      <c r="R60" s="82"/>
      <c r="S60" s="82"/>
      <c r="T60" s="82"/>
      <c r="U60" s="82"/>
    </row>
    <row r="61" spans="1:21" ht="41.4">
      <c r="A61" s="394" t="s">
        <v>3561</v>
      </c>
      <c r="B61" s="453" t="s">
        <v>3562</v>
      </c>
      <c r="C61" s="292" t="s">
        <v>3563</v>
      </c>
      <c r="D61" s="290" t="s">
        <v>5052</v>
      </c>
      <c r="E61" s="291" t="s">
        <v>3487</v>
      </c>
      <c r="F61" s="398">
        <v>11</v>
      </c>
      <c r="G61" s="304">
        <v>536.85</v>
      </c>
      <c r="H61" s="304">
        <v>395.57</v>
      </c>
      <c r="I61" s="311">
        <v>932.42000000000007</v>
      </c>
      <c r="J61" s="175">
        <v>0.22226164190779008</v>
      </c>
      <c r="K61" s="176">
        <v>1139.6600000000001</v>
      </c>
      <c r="L61" s="177">
        <v>12536.26</v>
      </c>
      <c r="M61" s="82"/>
      <c r="N61" s="82"/>
      <c r="O61" s="82"/>
      <c r="P61" s="82"/>
      <c r="Q61" s="82"/>
      <c r="R61" s="82"/>
      <c r="S61" s="82"/>
      <c r="T61" s="82"/>
      <c r="U61" s="82"/>
    </row>
    <row r="62" spans="1:21" ht="41.4">
      <c r="A62" s="394" t="s">
        <v>3564</v>
      </c>
      <c r="B62" s="453" t="s">
        <v>3565</v>
      </c>
      <c r="C62" s="292" t="s">
        <v>3566</v>
      </c>
      <c r="D62" s="290" t="s">
        <v>5053</v>
      </c>
      <c r="E62" s="291" t="s">
        <v>3487</v>
      </c>
      <c r="F62" s="398">
        <v>4</v>
      </c>
      <c r="G62" s="304">
        <v>7724.26</v>
      </c>
      <c r="H62" s="304">
        <v>3943.69</v>
      </c>
      <c r="I62" s="311">
        <v>11667.95</v>
      </c>
      <c r="J62" s="175">
        <v>0.22226164190779008</v>
      </c>
      <c r="K62" s="176">
        <v>14261.29</v>
      </c>
      <c r="L62" s="177">
        <v>57045.16</v>
      </c>
      <c r="M62" s="82"/>
      <c r="N62" s="82"/>
      <c r="O62" s="82"/>
      <c r="P62" s="82"/>
      <c r="Q62" s="82"/>
      <c r="R62" s="82"/>
      <c r="S62" s="82"/>
      <c r="T62" s="82"/>
      <c r="U62" s="82"/>
    </row>
    <row r="63" spans="1:21" ht="27.6">
      <c r="A63" s="394" t="s">
        <v>3567</v>
      </c>
      <c r="B63" s="315" t="s">
        <v>484</v>
      </c>
      <c r="C63" s="292" t="s">
        <v>3568</v>
      </c>
      <c r="D63" s="290" t="s">
        <v>5025</v>
      </c>
      <c r="E63" s="291" t="s">
        <v>3556</v>
      </c>
      <c r="F63" s="398">
        <v>49.7</v>
      </c>
      <c r="G63" s="304">
        <v>5187.1499999999996</v>
      </c>
      <c r="H63" s="304">
        <v>92.08</v>
      </c>
      <c r="I63" s="311">
        <v>5279.23</v>
      </c>
      <c r="J63" s="175">
        <v>0.22226164190779008</v>
      </c>
      <c r="K63" s="176">
        <v>6452.6</v>
      </c>
      <c r="L63" s="177">
        <v>320694.21999999997</v>
      </c>
      <c r="M63" s="82"/>
      <c r="N63" s="82"/>
      <c r="O63" s="82"/>
      <c r="P63" s="82"/>
      <c r="Q63" s="82"/>
      <c r="R63" s="82"/>
      <c r="S63" s="82"/>
      <c r="T63" s="82"/>
      <c r="U63" s="82"/>
    </row>
    <row r="64" spans="1:21" ht="27.6">
      <c r="A64" s="394" t="s">
        <v>3569</v>
      </c>
      <c r="B64" s="315" t="s">
        <v>484</v>
      </c>
      <c r="C64" s="292" t="s">
        <v>3570</v>
      </c>
      <c r="D64" s="290" t="s">
        <v>5026</v>
      </c>
      <c r="E64" s="291" t="s">
        <v>3556</v>
      </c>
      <c r="F64" s="398">
        <v>29.99</v>
      </c>
      <c r="G64" s="304">
        <v>546.82000000000005</v>
      </c>
      <c r="H64" s="304">
        <v>70.040000000000006</v>
      </c>
      <c r="I64" s="311">
        <v>616.86</v>
      </c>
      <c r="J64" s="175">
        <v>0.22226164190779008</v>
      </c>
      <c r="K64" s="176">
        <v>753.96</v>
      </c>
      <c r="L64" s="177">
        <v>22611.26</v>
      </c>
      <c r="M64" s="82"/>
      <c r="N64" s="82"/>
      <c r="O64" s="82"/>
      <c r="P64" s="82"/>
      <c r="Q64" s="82"/>
      <c r="R64" s="82"/>
      <c r="S64" s="82"/>
      <c r="T64" s="82"/>
      <c r="U64" s="82"/>
    </row>
    <row r="65" spans="1:21">
      <c r="A65" s="394" t="s">
        <v>3571</v>
      </c>
      <c r="B65" s="315" t="s">
        <v>484</v>
      </c>
      <c r="C65" s="292" t="s">
        <v>3572</v>
      </c>
      <c r="D65" s="290" t="s">
        <v>5027</v>
      </c>
      <c r="E65" s="291" t="s">
        <v>3556</v>
      </c>
      <c r="F65" s="398">
        <v>13.6</v>
      </c>
      <c r="G65" s="304">
        <v>114.9</v>
      </c>
      <c r="H65" s="304">
        <v>50.75</v>
      </c>
      <c r="I65" s="311">
        <v>165.65</v>
      </c>
      <c r="J65" s="175">
        <v>0.22226164190779008</v>
      </c>
      <c r="K65" s="176">
        <v>202.47</v>
      </c>
      <c r="L65" s="177">
        <v>2753.59</v>
      </c>
      <c r="M65" s="82"/>
      <c r="N65" s="82"/>
      <c r="O65" s="82"/>
      <c r="P65" s="82"/>
      <c r="Q65" s="82"/>
      <c r="R65" s="82"/>
      <c r="S65" s="82"/>
      <c r="T65" s="82"/>
      <c r="U65" s="82"/>
    </row>
    <row r="66" spans="1:21">
      <c r="A66" s="394" t="s">
        <v>3573</v>
      </c>
      <c r="B66" s="316" t="s">
        <v>193</v>
      </c>
      <c r="C66" s="292" t="s">
        <v>3574</v>
      </c>
      <c r="D66" s="290" t="s">
        <v>5028</v>
      </c>
      <c r="E66" s="291" t="s">
        <v>3487</v>
      </c>
      <c r="F66" s="400">
        <v>1</v>
      </c>
      <c r="G66" s="304">
        <v>1053.32</v>
      </c>
      <c r="H66" s="304">
        <v>500.27</v>
      </c>
      <c r="I66" s="311">
        <v>1553.59</v>
      </c>
      <c r="J66" s="175">
        <v>0.22226164190779008</v>
      </c>
      <c r="K66" s="176">
        <v>1898.89</v>
      </c>
      <c r="L66" s="177">
        <v>1898.89</v>
      </c>
      <c r="M66" s="82"/>
      <c r="N66" s="82"/>
      <c r="O66" s="82"/>
      <c r="P66" s="82"/>
      <c r="Q66" s="82"/>
      <c r="R66" s="82"/>
      <c r="S66" s="82"/>
      <c r="T66" s="82"/>
      <c r="U66" s="82"/>
    </row>
    <row r="67" spans="1:21">
      <c r="A67" s="269" t="s">
        <v>3506</v>
      </c>
      <c r="B67" s="270"/>
      <c r="C67" s="244"/>
      <c r="D67" s="198" t="s">
        <v>3575</v>
      </c>
      <c r="E67" s="245"/>
      <c r="F67" s="363"/>
      <c r="G67" s="262"/>
      <c r="H67" s="262"/>
      <c r="I67" s="229"/>
      <c r="J67" s="230"/>
      <c r="K67" s="231"/>
      <c r="L67" s="388"/>
      <c r="M67" s="82"/>
      <c r="N67" s="82"/>
      <c r="O67" s="82"/>
      <c r="P67" s="82"/>
      <c r="Q67" s="82"/>
      <c r="R67" s="82"/>
      <c r="S67" s="82"/>
      <c r="T67" s="82"/>
      <c r="U67" s="82"/>
    </row>
    <row r="68" spans="1:21" ht="27.6">
      <c r="A68" s="169" t="s">
        <v>3576</v>
      </c>
      <c r="B68" s="210" t="s">
        <v>189</v>
      </c>
      <c r="C68" s="438">
        <v>96523</v>
      </c>
      <c r="D68" s="207" t="s">
        <v>4461</v>
      </c>
      <c r="E68" s="208" t="s">
        <v>4236</v>
      </c>
      <c r="F68" s="439">
        <v>214.33</v>
      </c>
      <c r="G68" s="209">
        <v>27.75</v>
      </c>
      <c r="H68" s="209">
        <v>72.75</v>
      </c>
      <c r="I68" s="174">
        <v>100.5</v>
      </c>
      <c r="J68" s="175">
        <v>0.22226164190779008</v>
      </c>
      <c r="K68" s="176">
        <v>122.84</v>
      </c>
      <c r="L68" s="177">
        <v>26328.3</v>
      </c>
      <c r="M68" s="82"/>
      <c r="N68" s="82"/>
      <c r="O68" s="82"/>
      <c r="P68" s="82"/>
      <c r="Q68" s="82"/>
      <c r="R68" s="82"/>
      <c r="S68" s="82"/>
      <c r="T68" s="82"/>
      <c r="U68" s="82"/>
    </row>
    <row r="69" spans="1:21" ht="27.6">
      <c r="A69" s="169" t="s">
        <v>3577</v>
      </c>
      <c r="B69" s="206" t="s">
        <v>193</v>
      </c>
      <c r="C69" s="428" t="s">
        <v>2842</v>
      </c>
      <c r="D69" s="171" t="s">
        <v>5010</v>
      </c>
      <c r="E69" s="172" t="s">
        <v>4235</v>
      </c>
      <c r="F69" s="433">
        <v>438.08</v>
      </c>
      <c r="G69" s="173">
        <v>2.15</v>
      </c>
      <c r="H69" s="173">
        <v>5.07</v>
      </c>
      <c r="I69" s="174">
        <v>7.2200000000000006</v>
      </c>
      <c r="J69" s="175">
        <v>0.22226164190779008</v>
      </c>
      <c r="K69" s="176">
        <v>8.82</v>
      </c>
      <c r="L69" s="177">
        <v>3863.87</v>
      </c>
      <c r="M69" s="82"/>
      <c r="N69" s="82"/>
      <c r="O69" s="82"/>
      <c r="P69" s="82"/>
      <c r="Q69" s="82"/>
      <c r="R69" s="82"/>
      <c r="S69" s="82"/>
      <c r="T69" s="82"/>
      <c r="U69" s="82"/>
    </row>
    <row r="70" spans="1:21" ht="27.6">
      <c r="A70" s="169" t="s">
        <v>3578</v>
      </c>
      <c r="B70" s="170" t="s">
        <v>189</v>
      </c>
      <c r="C70" s="428">
        <v>96616</v>
      </c>
      <c r="D70" s="171" t="s">
        <v>4475</v>
      </c>
      <c r="E70" s="172" t="s">
        <v>4236</v>
      </c>
      <c r="F70" s="433">
        <v>21.9</v>
      </c>
      <c r="G70" s="173">
        <v>347.74999999999994</v>
      </c>
      <c r="H70" s="173">
        <v>221.43</v>
      </c>
      <c r="I70" s="174">
        <v>569.17999999999995</v>
      </c>
      <c r="J70" s="175">
        <v>0.22226164190779008</v>
      </c>
      <c r="K70" s="176">
        <v>695.69</v>
      </c>
      <c r="L70" s="177">
        <v>15235.61</v>
      </c>
      <c r="M70" s="82"/>
      <c r="N70" s="82"/>
      <c r="O70" s="82"/>
      <c r="P70" s="82"/>
      <c r="Q70" s="82"/>
      <c r="R70" s="82"/>
      <c r="S70" s="82"/>
      <c r="T70" s="82"/>
      <c r="U70" s="82"/>
    </row>
    <row r="71" spans="1:21" ht="41.4">
      <c r="A71" s="169" t="s">
        <v>3579</v>
      </c>
      <c r="B71" s="210" t="s">
        <v>189</v>
      </c>
      <c r="C71" s="428">
        <v>96542</v>
      </c>
      <c r="D71" s="207" t="s">
        <v>4464</v>
      </c>
      <c r="E71" s="208" t="s">
        <v>4235</v>
      </c>
      <c r="F71" s="433">
        <v>716.23</v>
      </c>
      <c r="G71" s="209">
        <v>40.61</v>
      </c>
      <c r="H71" s="209">
        <v>50.72</v>
      </c>
      <c r="I71" s="174">
        <v>91.33</v>
      </c>
      <c r="J71" s="175">
        <v>0.22226164190779008</v>
      </c>
      <c r="K71" s="176">
        <v>111.63</v>
      </c>
      <c r="L71" s="177">
        <v>79952.75</v>
      </c>
      <c r="M71" s="82"/>
      <c r="N71" s="82"/>
      <c r="O71" s="82"/>
      <c r="P71" s="82"/>
      <c r="Q71" s="82"/>
      <c r="R71" s="82"/>
      <c r="S71" s="82"/>
      <c r="T71" s="82"/>
      <c r="U71" s="82"/>
    </row>
    <row r="72" spans="1:21" ht="27.6">
      <c r="A72" s="169" t="s">
        <v>3580</v>
      </c>
      <c r="B72" s="421"/>
      <c r="C72" s="428">
        <v>97092</v>
      </c>
      <c r="D72" s="207" t="s">
        <v>4500</v>
      </c>
      <c r="E72" s="208" t="s">
        <v>327</v>
      </c>
      <c r="F72" s="447">
        <v>1057</v>
      </c>
      <c r="G72" s="209">
        <v>20.170000000000002</v>
      </c>
      <c r="H72" s="209">
        <v>0.63</v>
      </c>
      <c r="I72" s="174">
        <v>20.8</v>
      </c>
      <c r="J72" s="175">
        <v>0.22226164190779008</v>
      </c>
      <c r="K72" s="176">
        <v>25.42</v>
      </c>
      <c r="L72" s="177">
        <v>26868.94</v>
      </c>
      <c r="M72" s="82"/>
      <c r="N72" s="82"/>
      <c r="O72" s="82"/>
      <c r="P72" s="82"/>
      <c r="Q72" s="82"/>
      <c r="R72" s="82"/>
      <c r="S72" s="82"/>
      <c r="T72" s="82"/>
      <c r="U72" s="82"/>
    </row>
    <row r="73" spans="1:21" ht="27.6">
      <c r="A73" s="169" t="s">
        <v>3581</v>
      </c>
      <c r="B73" s="210" t="s">
        <v>189</v>
      </c>
      <c r="C73" s="428">
        <v>96544</v>
      </c>
      <c r="D73" s="207" t="s">
        <v>4466</v>
      </c>
      <c r="E73" s="208" t="s">
        <v>327</v>
      </c>
      <c r="F73" s="433">
        <v>1287.23</v>
      </c>
      <c r="G73" s="209">
        <v>13.249999999999998</v>
      </c>
      <c r="H73" s="209">
        <v>4.99</v>
      </c>
      <c r="I73" s="174">
        <v>18.239999999999998</v>
      </c>
      <c r="J73" s="175">
        <v>0.22226164190779008</v>
      </c>
      <c r="K73" s="176">
        <v>22.29</v>
      </c>
      <c r="L73" s="177">
        <v>28692.36</v>
      </c>
      <c r="M73" s="82"/>
      <c r="N73" s="82"/>
      <c r="O73" s="82"/>
      <c r="P73" s="82"/>
      <c r="Q73" s="82"/>
      <c r="R73" s="82"/>
      <c r="S73" s="82"/>
      <c r="T73" s="82"/>
      <c r="U73" s="82"/>
    </row>
    <row r="74" spans="1:21" ht="27.6">
      <c r="A74" s="169" t="s">
        <v>3582</v>
      </c>
      <c r="B74" s="210" t="s">
        <v>189</v>
      </c>
      <c r="C74" s="428">
        <v>96545</v>
      </c>
      <c r="D74" s="207" t="s">
        <v>4467</v>
      </c>
      <c r="E74" s="208" t="s">
        <v>327</v>
      </c>
      <c r="F74" s="447">
        <v>105</v>
      </c>
      <c r="G74" s="209">
        <v>13.190000000000001</v>
      </c>
      <c r="H74" s="209">
        <v>3.57</v>
      </c>
      <c r="I74" s="174">
        <v>16.760000000000002</v>
      </c>
      <c r="J74" s="175">
        <v>0.22226164190779008</v>
      </c>
      <c r="K74" s="176">
        <v>20.49</v>
      </c>
      <c r="L74" s="177">
        <v>2151.4499999999998</v>
      </c>
      <c r="M74" s="82"/>
      <c r="N74" s="82"/>
      <c r="O74" s="82"/>
      <c r="P74" s="82"/>
      <c r="Q74" s="82"/>
      <c r="R74" s="82"/>
      <c r="S74" s="82"/>
      <c r="T74" s="82"/>
      <c r="U74" s="82"/>
    </row>
    <row r="75" spans="1:21" ht="27.6">
      <c r="A75" s="169" t="s">
        <v>3583</v>
      </c>
      <c r="B75" s="210" t="s">
        <v>189</v>
      </c>
      <c r="C75" s="428">
        <v>96546</v>
      </c>
      <c r="D75" s="207" t="s">
        <v>4468</v>
      </c>
      <c r="E75" s="208" t="s">
        <v>327</v>
      </c>
      <c r="F75" s="433">
        <v>3331.8</v>
      </c>
      <c r="G75" s="209">
        <v>12.219999999999999</v>
      </c>
      <c r="H75" s="209">
        <v>2.63</v>
      </c>
      <c r="I75" s="174">
        <v>14.849999999999998</v>
      </c>
      <c r="J75" s="175">
        <v>0.22226164190779008</v>
      </c>
      <c r="K75" s="176">
        <v>18.149999999999999</v>
      </c>
      <c r="L75" s="177">
        <v>60472.17</v>
      </c>
      <c r="M75" s="82"/>
      <c r="N75" s="82"/>
      <c r="O75" s="82"/>
      <c r="P75" s="82"/>
      <c r="Q75" s="82"/>
      <c r="R75" s="82"/>
      <c r="S75" s="82"/>
      <c r="T75" s="82"/>
      <c r="U75" s="82"/>
    </row>
    <row r="76" spans="1:21" ht="27.6">
      <c r="A76" s="169" t="s">
        <v>3584</v>
      </c>
      <c r="B76" s="210" t="s">
        <v>189</v>
      </c>
      <c r="C76" s="428">
        <v>96547</v>
      </c>
      <c r="D76" s="207" t="s">
        <v>4469</v>
      </c>
      <c r="E76" s="208" t="s">
        <v>327</v>
      </c>
      <c r="F76" s="448">
        <v>26892</v>
      </c>
      <c r="G76" s="209">
        <v>10.540000000000001</v>
      </c>
      <c r="H76" s="209">
        <v>1.95</v>
      </c>
      <c r="I76" s="174">
        <v>12.49</v>
      </c>
      <c r="J76" s="175">
        <v>0.22226164190779008</v>
      </c>
      <c r="K76" s="176">
        <v>15.27</v>
      </c>
      <c r="L76" s="177">
        <v>410640.84</v>
      </c>
      <c r="M76" s="82"/>
      <c r="N76" s="82"/>
      <c r="O76" s="82"/>
      <c r="P76" s="82"/>
      <c r="Q76" s="82"/>
      <c r="R76" s="82"/>
      <c r="S76" s="82"/>
      <c r="T76" s="82"/>
      <c r="U76" s="82"/>
    </row>
    <row r="77" spans="1:21" ht="27.6">
      <c r="A77" s="169" t="s">
        <v>3585</v>
      </c>
      <c r="B77" s="210" t="s">
        <v>189</v>
      </c>
      <c r="C77" s="428">
        <v>96558</v>
      </c>
      <c r="D77" s="207" t="s">
        <v>4474</v>
      </c>
      <c r="E77" s="208" t="s">
        <v>4236</v>
      </c>
      <c r="F77" s="433">
        <v>213.8</v>
      </c>
      <c r="G77" s="209">
        <v>473.74</v>
      </c>
      <c r="H77" s="209">
        <v>22.06</v>
      </c>
      <c r="I77" s="174">
        <v>495.8</v>
      </c>
      <c r="J77" s="175">
        <v>0.22226164190779008</v>
      </c>
      <c r="K77" s="176">
        <v>606</v>
      </c>
      <c r="L77" s="177">
        <v>129562.8</v>
      </c>
      <c r="M77" s="82"/>
      <c r="N77" s="82"/>
      <c r="O77" s="82"/>
      <c r="P77" s="82"/>
      <c r="Q77" s="82"/>
      <c r="R77" s="82"/>
      <c r="S77" s="82"/>
      <c r="T77" s="82"/>
      <c r="U77" s="82"/>
    </row>
    <row r="78" spans="1:21">
      <c r="A78" s="169" t="s">
        <v>3586</v>
      </c>
      <c r="B78" s="210" t="s">
        <v>189</v>
      </c>
      <c r="C78" s="428">
        <v>93382</v>
      </c>
      <c r="D78" s="207" t="s">
        <v>4418</v>
      </c>
      <c r="E78" s="208" t="s">
        <v>4236</v>
      </c>
      <c r="F78" s="433">
        <v>39.1</v>
      </c>
      <c r="G78" s="209">
        <v>11.709999999999997</v>
      </c>
      <c r="H78" s="209">
        <v>21.94</v>
      </c>
      <c r="I78" s="174">
        <v>33.65</v>
      </c>
      <c r="J78" s="175">
        <v>0.22226164190779008</v>
      </c>
      <c r="K78" s="176">
        <v>41.13</v>
      </c>
      <c r="L78" s="177">
        <v>1608.18</v>
      </c>
      <c r="M78" s="82"/>
      <c r="N78" s="82"/>
      <c r="O78" s="82"/>
      <c r="P78" s="82"/>
      <c r="Q78" s="82"/>
      <c r="R78" s="82"/>
      <c r="S78" s="82"/>
      <c r="T78" s="82"/>
      <c r="U78" s="82"/>
    </row>
    <row r="79" spans="1:21" ht="27.6">
      <c r="A79" s="169" t="s">
        <v>3587</v>
      </c>
      <c r="B79" s="210" t="s">
        <v>193</v>
      </c>
      <c r="C79" s="428" t="s">
        <v>241</v>
      </c>
      <c r="D79" s="207" t="s">
        <v>4585</v>
      </c>
      <c r="E79" s="208" t="s">
        <v>4236</v>
      </c>
      <c r="F79" s="433">
        <v>227.8</v>
      </c>
      <c r="G79" s="209">
        <v>19.11</v>
      </c>
      <c r="H79" s="209">
        <v>2.4500000000000002</v>
      </c>
      <c r="I79" s="174">
        <v>21.56</v>
      </c>
      <c r="J79" s="175">
        <v>0.22226164190779008</v>
      </c>
      <c r="K79" s="176">
        <v>26.35</v>
      </c>
      <c r="L79" s="177">
        <v>6002.53</v>
      </c>
      <c r="M79" s="82"/>
      <c r="N79" s="82"/>
      <c r="O79" s="82"/>
      <c r="P79" s="82"/>
      <c r="Q79" s="82"/>
      <c r="R79" s="82"/>
      <c r="S79" s="82"/>
      <c r="T79" s="82"/>
      <c r="U79" s="82"/>
    </row>
    <row r="80" spans="1:21" ht="27.6">
      <c r="A80" s="169" t="s">
        <v>3588</v>
      </c>
      <c r="B80" s="210" t="s">
        <v>189</v>
      </c>
      <c r="C80" s="428">
        <v>97087</v>
      </c>
      <c r="D80" s="207" t="s">
        <v>4499</v>
      </c>
      <c r="E80" s="208" t="s">
        <v>4235</v>
      </c>
      <c r="F80" s="433">
        <v>227.28</v>
      </c>
      <c r="G80" s="209">
        <v>2.29</v>
      </c>
      <c r="H80" s="209">
        <v>0.36</v>
      </c>
      <c r="I80" s="174">
        <v>2.65</v>
      </c>
      <c r="J80" s="175">
        <v>0.22226164190779008</v>
      </c>
      <c r="K80" s="176">
        <v>3.24</v>
      </c>
      <c r="L80" s="177">
        <v>736.39</v>
      </c>
      <c r="M80" s="82"/>
      <c r="N80" s="82"/>
      <c r="O80" s="82"/>
      <c r="P80" s="82"/>
      <c r="Q80" s="82"/>
      <c r="R80" s="82"/>
      <c r="S80" s="82"/>
      <c r="T80" s="82"/>
      <c r="U80" s="82"/>
    </row>
    <row r="81" spans="1:21" ht="27.6">
      <c r="A81" s="169" t="s">
        <v>3589</v>
      </c>
      <c r="B81" s="170" t="s">
        <v>189</v>
      </c>
      <c r="C81" s="428">
        <v>97096</v>
      </c>
      <c r="D81" s="207" t="s">
        <v>4501</v>
      </c>
      <c r="E81" s="208" t="s">
        <v>4236</v>
      </c>
      <c r="F81" s="433">
        <v>18.18</v>
      </c>
      <c r="G81" s="209">
        <v>434.5</v>
      </c>
      <c r="H81" s="209">
        <v>15.22</v>
      </c>
      <c r="I81" s="174">
        <v>449.72</v>
      </c>
      <c r="J81" s="175">
        <v>0.22226164190779008</v>
      </c>
      <c r="K81" s="176">
        <v>549.67999999999995</v>
      </c>
      <c r="L81" s="177">
        <v>9993.18</v>
      </c>
      <c r="M81" s="82"/>
      <c r="N81" s="82"/>
      <c r="O81" s="82"/>
      <c r="P81" s="82"/>
      <c r="Q81" s="82"/>
      <c r="R81" s="82"/>
      <c r="S81" s="82"/>
      <c r="T81" s="82"/>
      <c r="U81" s="82"/>
    </row>
    <row r="82" spans="1:21" ht="41.4">
      <c r="A82" s="169" t="s">
        <v>3590</v>
      </c>
      <c r="B82" s="210" t="s">
        <v>189</v>
      </c>
      <c r="C82" s="428">
        <v>87904</v>
      </c>
      <c r="D82" s="171" t="s">
        <v>4243</v>
      </c>
      <c r="E82" s="172" t="s">
        <v>4235</v>
      </c>
      <c r="F82" s="433">
        <v>302.37</v>
      </c>
      <c r="G82" s="209">
        <v>3.5100000000000007</v>
      </c>
      <c r="H82" s="209">
        <v>6.13</v>
      </c>
      <c r="I82" s="174">
        <v>9.64</v>
      </c>
      <c r="J82" s="175">
        <v>0.22226164190779008</v>
      </c>
      <c r="K82" s="176">
        <v>11.78</v>
      </c>
      <c r="L82" s="177">
        <v>3561.92</v>
      </c>
      <c r="M82" s="82"/>
      <c r="N82" s="82"/>
      <c r="O82" s="82"/>
      <c r="P82" s="82"/>
      <c r="Q82" s="82"/>
      <c r="R82" s="82"/>
      <c r="S82" s="82"/>
      <c r="T82" s="82"/>
      <c r="U82" s="82"/>
    </row>
    <row r="83" spans="1:21" ht="41.4">
      <c r="A83" s="169" t="s">
        <v>3591</v>
      </c>
      <c r="B83" s="170" t="s">
        <v>189</v>
      </c>
      <c r="C83" s="428">
        <v>87775</v>
      </c>
      <c r="D83" s="171" t="s">
        <v>4240</v>
      </c>
      <c r="E83" s="172" t="s">
        <v>4235</v>
      </c>
      <c r="F83" s="433">
        <v>302.37</v>
      </c>
      <c r="G83" s="173">
        <v>25.1</v>
      </c>
      <c r="H83" s="173">
        <v>31.22</v>
      </c>
      <c r="I83" s="174">
        <v>56.32</v>
      </c>
      <c r="J83" s="175">
        <v>0.22226164190779008</v>
      </c>
      <c r="K83" s="176">
        <v>68.84</v>
      </c>
      <c r="L83" s="177">
        <v>20815.150000000001</v>
      </c>
      <c r="M83" s="82"/>
      <c r="N83" s="82"/>
      <c r="O83" s="82"/>
      <c r="P83" s="82"/>
      <c r="Q83" s="82"/>
      <c r="R83" s="82"/>
      <c r="S83" s="82"/>
      <c r="T83" s="82"/>
      <c r="U83" s="82"/>
    </row>
    <row r="84" spans="1:21" ht="41.4">
      <c r="A84" s="169" t="s">
        <v>3592</v>
      </c>
      <c r="B84" s="190" t="s">
        <v>189</v>
      </c>
      <c r="C84" s="430">
        <v>88416</v>
      </c>
      <c r="D84" s="191" t="s">
        <v>4244</v>
      </c>
      <c r="E84" s="192" t="s">
        <v>4235</v>
      </c>
      <c r="F84" s="431">
        <v>302.37</v>
      </c>
      <c r="G84" s="194">
        <v>12.540000000000001</v>
      </c>
      <c r="H84" s="194">
        <v>3.83</v>
      </c>
      <c r="I84" s="174">
        <v>16.37</v>
      </c>
      <c r="J84" s="175">
        <v>0.22226164190779008</v>
      </c>
      <c r="K84" s="176">
        <v>20.010000000000002</v>
      </c>
      <c r="L84" s="177">
        <v>6050.42</v>
      </c>
      <c r="M84" s="82"/>
      <c r="N84" s="82"/>
      <c r="O84" s="82"/>
      <c r="P84" s="82"/>
      <c r="Q84" s="82"/>
      <c r="R84" s="82"/>
      <c r="S84" s="82"/>
      <c r="T84" s="82"/>
      <c r="U84" s="82"/>
    </row>
    <row r="85" spans="1:21">
      <c r="A85" s="387" t="s">
        <v>115</v>
      </c>
      <c r="B85" s="195"/>
      <c r="C85" s="195"/>
      <c r="D85" s="181" t="s">
        <v>3028</v>
      </c>
      <c r="E85" s="263"/>
      <c r="F85" s="361"/>
      <c r="G85" s="362"/>
      <c r="H85" s="362"/>
      <c r="I85" s="240"/>
      <c r="J85" s="241"/>
      <c r="K85" s="242"/>
      <c r="L85" s="188">
        <v>172937.06</v>
      </c>
      <c r="M85" s="82"/>
      <c r="N85" s="82"/>
      <c r="O85" s="82"/>
      <c r="P85" s="82"/>
      <c r="Q85" s="82"/>
      <c r="R85" s="82"/>
      <c r="S85" s="82"/>
      <c r="T85" s="82"/>
      <c r="U85" s="82"/>
    </row>
    <row r="86" spans="1:21" ht="27.6">
      <c r="A86" s="169" t="s">
        <v>3593</v>
      </c>
      <c r="B86" s="206" t="s">
        <v>193</v>
      </c>
      <c r="C86" s="428" t="s">
        <v>3594</v>
      </c>
      <c r="D86" s="171" t="s">
        <v>5014</v>
      </c>
      <c r="E86" s="172" t="s">
        <v>3487</v>
      </c>
      <c r="F86" s="433">
        <v>166</v>
      </c>
      <c r="G86" s="173">
        <v>17.170000000000002</v>
      </c>
      <c r="H86" s="173">
        <v>6.4</v>
      </c>
      <c r="I86" s="174">
        <v>23.57</v>
      </c>
      <c r="J86" s="175">
        <v>0.22226164190779008</v>
      </c>
      <c r="K86" s="176">
        <v>28.81</v>
      </c>
      <c r="L86" s="177">
        <v>4782.46</v>
      </c>
      <c r="M86" s="82"/>
      <c r="N86" s="82"/>
      <c r="O86" s="82"/>
      <c r="P86" s="82"/>
      <c r="Q86" s="82"/>
      <c r="R86" s="82"/>
      <c r="S86" s="82"/>
      <c r="T86" s="82"/>
      <c r="U86" s="82"/>
    </row>
    <row r="87" spans="1:21" ht="27.6">
      <c r="A87" s="169" t="s">
        <v>3595</v>
      </c>
      <c r="B87" s="206" t="s">
        <v>193</v>
      </c>
      <c r="C87" s="428" t="s">
        <v>3596</v>
      </c>
      <c r="D87" s="171" t="s">
        <v>5015</v>
      </c>
      <c r="E87" s="172" t="s">
        <v>3487</v>
      </c>
      <c r="F87" s="433">
        <v>264</v>
      </c>
      <c r="G87" s="173">
        <v>17.170000000000002</v>
      </c>
      <c r="H87" s="173">
        <v>6.4</v>
      </c>
      <c r="I87" s="174">
        <v>23.57</v>
      </c>
      <c r="J87" s="175">
        <v>0.22226164190779008</v>
      </c>
      <c r="K87" s="176">
        <v>28.81</v>
      </c>
      <c r="L87" s="177">
        <v>7605.84</v>
      </c>
      <c r="M87" s="82"/>
      <c r="N87" s="82"/>
      <c r="O87" s="82"/>
      <c r="P87" s="82"/>
      <c r="Q87" s="82"/>
      <c r="R87" s="82"/>
      <c r="S87" s="82"/>
      <c r="T87" s="82"/>
      <c r="U87" s="82"/>
    </row>
    <row r="88" spans="1:21" ht="55.2">
      <c r="A88" s="169" t="s">
        <v>3597</v>
      </c>
      <c r="B88" s="170" t="s">
        <v>484</v>
      </c>
      <c r="C88" s="428" t="s">
        <v>3598</v>
      </c>
      <c r="D88" s="171" t="s">
        <v>5105</v>
      </c>
      <c r="E88" s="172" t="s">
        <v>3556</v>
      </c>
      <c r="F88" s="433">
        <v>104.82</v>
      </c>
      <c r="G88" s="173">
        <v>411.74512566718192</v>
      </c>
      <c r="H88" s="173">
        <v>76.180000000000007</v>
      </c>
      <c r="I88" s="174">
        <v>487.92512566718193</v>
      </c>
      <c r="J88" s="175">
        <v>0.22226164190779008</v>
      </c>
      <c r="K88" s="176">
        <v>596.37</v>
      </c>
      <c r="L88" s="177">
        <v>62511.5</v>
      </c>
      <c r="M88" s="82"/>
      <c r="N88" s="82"/>
      <c r="O88" s="82"/>
      <c r="P88" s="82"/>
      <c r="Q88" s="82"/>
      <c r="R88" s="82"/>
      <c r="S88" s="82"/>
      <c r="T88" s="82"/>
      <c r="U88" s="82"/>
    </row>
    <row r="89" spans="1:21" ht="55.2">
      <c r="A89" s="169" t="s">
        <v>3599</v>
      </c>
      <c r="B89" s="170" t="s">
        <v>220</v>
      </c>
      <c r="C89" s="428" t="s">
        <v>3600</v>
      </c>
      <c r="D89" s="171" t="s">
        <v>5106</v>
      </c>
      <c r="E89" s="172" t="s">
        <v>3556</v>
      </c>
      <c r="F89" s="433">
        <v>64.7</v>
      </c>
      <c r="G89" s="173">
        <v>411.74512566718192</v>
      </c>
      <c r="H89" s="173">
        <v>76.180000000000007</v>
      </c>
      <c r="I89" s="174">
        <v>487.92512566718193</v>
      </c>
      <c r="J89" s="175">
        <v>0.22226164190779008</v>
      </c>
      <c r="K89" s="176">
        <v>596.37</v>
      </c>
      <c r="L89" s="177">
        <v>38585.14</v>
      </c>
      <c r="M89" s="82"/>
      <c r="N89" s="82"/>
      <c r="O89" s="82"/>
      <c r="P89" s="82"/>
      <c r="Q89" s="82"/>
      <c r="R89" s="82"/>
      <c r="S89" s="82"/>
      <c r="T89" s="82"/>
      <c r="U89" s="82"/>
    </row>
    <row r="90" spans="1:21" ht="41.4">
      <c r="A90" s="169" t="s">
        <v>3601</v>
      </c>
      <c r="B90" s="170" t="s">
        <v>484</v>
      </c>
      <c r="C90" s="428" t="s">
        <v>3602</v>
      </c>
      <c r="D90" s="171" t="s">
        <v>5107</v>
      </c>
      <c r="E90" s="172" t="s">
        <v>3556</v>
      </c>
      <c r="F90" s="433">
        <v>78.09</v>
      </c>
      <c r="G90" s="173">
        <v>411.74512566718192</v>
      </c>
      <c r="H90" s="173">
        <v>76.180000000000007</v>
      </c>
      <c r="I90" s="174">
        <v>487.92512566718193</v>
      </c>
      <c r="J90" s="175">
        <v>0.22226164190779008</v>
      </c>
      <c r="K90" s="176">
        <v>596.37</v>
      </c>
      <c r="L90" s="177">
        <v>46570.53</v>
      </c>
      <c r="M90" s="82"/>
      <c r="N90" s="82"/>
      <c r="O90" s="82"/>
      <c r="P90" s="82"/>
      <c r="Q90" s="82"/>
      <c r="R90" s="82"/>
      <c r="S90" s="82"/>
      <c r="T90" s="82"/>
      <c r="U90" s="82"/>
    </row>
    <row r="91" spans="1:21" ht="55.2">
      <c r="A91" s="169" t="s">
        <v>3603</v>
      </c>
      <c r="B91" s="170" t="s">
        <v>484</v>
      </c>
      <c r="C91" s="428" t="s">
        <v>3604</v>
      </c>
      <c r="D91" s="171" t="s">
        <v>5108</v>
      </c>
      <c r="E91" s="172" t="s">
        <v>3556</v>
      </c>
      <c r="F91" s="431">
        <v>21.6</v>
      </c>
      <c r="G91" s="173">
        <v>411.74512566718192</v>
      </c>
      <c r="H91" s="173">
        <v>76.180000000000007</v>
      </c>
      <c r="I91" s="174">
        <v>487.92512566718193</v>
      </c>
      <c r="J91" s="175">
        <v>0.22226164190779008</v>
      </c>
      <c r="K91" s="176">
        <v>596.37</v>
      </c>
      <c r="L91" s="177">
        <v>12881.59</v>
      </c>
      <c r="M91" s="82"/>
      <c r="N91" s="82"/>
      <c r="O91" s="82"/>
      <c r="P91" s="82"/>
      <c r="Q91" s="82"/>
      <c r="R91" s="82"/>
      <c r="S91" s="82"/>
      <c r="T91" s="82"/>
      <c r="U91" s="82"/>
    </row>
    <row r="92" spans="1:21">
      <c r="A92" s="387" t="s">
        <v>116</v>
      </c>
      <c r="B92" s="195"/>
      <c r="C92" s="195"/>
      <c r="D92" s="181" t="s">
        <v>385</v>
      </c>
      <c r="E92" s="263"/>
      <c r="F92" s="361"/>
      <c r="G92" s="362"/>
      <c r="H92" s="362"/>
      <c r="I92" s="240"/>
      <c r="J92" s="241"/>
      <c r="K92" s="242"/>
      <c r="L92" s="188">
        <v>22300.129999999997</v>
      </c>
      <c r="M92" s="82"/>
      <c r="N92" s="82"/>
      <c r="O92" s="82"/>
      <c r="P92" s="82"/>
      <c r="Q92" s="82"/>
      <c r="R92" s="82"/>
      <c r="S92" s="82"/>
      <c r="T92" s="82"/>
      <c r="U92" s="82"/>
    </row>
    <row r="93" spans="1:21">
      <c r="A93" s="269" t="s">
        <v>3605</v>
      </c>
      <c r="B93" s="270"/>
      <c r="C93" s="244"/>
      <c r="D93" s="198" t="s">
        <v>391</v>
      </c>
      <c r="E93" s="245"/>
      <c r="F93" s="363"/>
      <c r="G93" s="262"/>
      <c r="H93" s="262"/>
      <c r="I93" s="229"/>
      <c r="J93" s="230"/>
      <c r="K93" s="231"/>
      <c r="L93" s="388"/>
      <c r="M93" s="82"/>
      <c r="N93" s="82"/>
      <c r="O93" s="82"/>
      <c r="P93" s="82"/>
      <c r="Q93" s="82"/>
      <c r="R93" s="82"/>
      <c r="S93" s="82"/>
      <c r="T93" s="82"/>
      <c r="U93" s="82"/>
    </row>
    <row r="94" spans="1:21" ht="27.6">
      <c r="A94" s="169" t="s">
        <v>3606</v>
      </c>
      <c r="B94" s="235" t="s">
        <v>189</v>
      </c>
      <c r="C94" s="446">
        <v>98555</v>
      </c>
      <c r="D94" s="212" t="s">
        <v>4524</v>
      </c>
      <c r="E94" s="213" t="s">
        <v>4235</v>
      </c>
      <c r="F94" s="437">
        <v>41.11</v>
      </c>
      <c r="G94" s="214">
        <v>14.070000000000002</v>
      </c>
      <c r="H94" s="214">
        <v>13.35</v>
      </c>
      <c r="I94" s="174">
        <v>27.42</v>
      </c>
      <c r="J94" s="175">
        <v>0.22226164190779008</v>
      </c>
      <c r="K94" s="176">
        <v>33.51</v>
      </c>
      <c r="L94" s="177">
        <v>1377.6</v>
      </c>
      <c r="M94" s="82"/>
      <c r="N94" s="82"/>
      <c r="O94" s="82"/>
      <c r="P94" s="82"/>
      <c r="Q94" s="82"/>
      <c r="R94" s="82"/>
      <c r="S94" s="82"/>
      <c r="T94" s="82"/>
      <c r="U94" s="82"/>
    </row>
    <row r="95" spans="1:21">
      <c r="A95" s="269" t="s">
        <v>3607</v>
      </c>
      <c r="B95" s="270"/>
      <c r="C95" s="244"/>
      <c r="D95" s="198" t="s">
        <v>3608</v>
      </c>
      <c r="E95" s="245"/>
      <c r="F95" s="363"/>
      <c r="G95" s="262"/>
      <c r="H95" s="262"/>
      <c r="I95" s="229"/>
      <c r="J95" s="230"/>
      <c r="K95" s="231"/>
      <c r="L95" s="388"/>
      <c r="M95" s="82"/>
      <c r="N95" s="82"/>
      <c r="O95" s="82"/>
      <c r="P95" s="82"/>
      <c r="Q95" s="82"/>
      <c r="R95" s="82"/>
      <c r="S95" s="82"/>
      <c r="T95" s="82"/>
      <c r="U95" s="82"/>
    </row>
    <row r="96" spans="1:21" ht="41.4">
      <c r="A96" s="169" t="s">
        <v>3609</v>
      </c>
      <c r="B96" s="170" t="s">
        <v>193</v>
      </c>
      <c r="C96" s="428">
        <v>102715</v>
      </c>
      <c r="D96" s="171" t="s">
        <v>4556</v>
      </c>
      <c r="E96" s="172" t="s">
        <v>4235</v>
      </c>
      <c r="F96" s="439">
        <v>191.88</v>
      </c>
      <c r="G96" s="445">
        <v>9.67</v>
      </c>
      <c r="H96" s="407">
        <v>0.27</v>
      </c>
      <c r="I96" s="174">
        <v>9.94</v>
      </c>
      <c r="J96" s="175">
        <v>0.22226164190779008</v>
      </c>
      <c r="K96" s="176">
        <v>12.15</v>
      </c>
      <c r="L96" s="177">
        <v>2331.34</v>
      </c>
      <c r="M96" s="82"/>
      <c r="N96" s="82"/>
      <c r="O96" s="82"/>
      <c r="P96" s="82"/>
      <c r="Q96" s="82"/>
      <c r="R96" s="82"/>
      <c r="S96" s="82"/>
      <c r="T96" s="82"/>
      <c r="U96" s="82"/>
    </row>
    <row r="97" spans="1:21" ht="41.4">
      <c r="A97" s="169" t="s">
        <v>3610</v>
      </c>
      <c r="B97" s="170" t="s">
        <v>484</v>
      </c>
      <c r="C97" s="428" t="s">
        <v>3611</v>
      </c>
      <c r="D97" s="171" t="s">
        <v>4590</v>
      </c>
      <c r="E97" s="172" t="s">
        <v>4235</v>
      </c>
      <c r="F97" s="433">
        <v>191.88</v>
      </c>
      <c r="G97" s="173">
        <v>63.34</v>
      </c>
      <c r="H97" s="173">
        <v>8.26</v>
      </c>
      <c r="I97" s="174">
        <v>71.600000000000009</v>
      </c>
      <c r="J97" s="175">
        <v>0.22226164190779008</v>
      </c>
      <c r="K97" s="176">
        <v>87.51</v>
      </c>
      <c r="L97" s="177">
        <v>16791.419999999998</v>
      </c>
      <c r="M97" s="82"/>
      <c r="N97" s="82"/>
      <c r="O97" s="82"/>
      <c r="P97" s="82"/>
      <c r="Q97" s="82"/>
      <c r="R97" s="82"/>
      <c r="S97" s="82"/>
      <c r="T97" s="82"/>
      <c r="U97" s="82"/>
    </row>
    <row r="98" spans="1:21" ht="27.6">
      <c r="A98" s="169" t="s">
        <v>3612</v>
      </c>
      <c r="B98" s="190" t="s">
        <v>189</v>
      </c>
      <c r="C98" s="430">
        <v>102704</v>
      </c>
      <c r="D98" s="191" t="s">
        <v>4555</v>
      </c>
      <c r="E98" s="192" t="s">
        <v>3556</v>
      </c>
      <c r="F98" s="431">
        <v>136.13999999999999</v>
      </c>
      <c r="G98" s="194">
        <v>10.5</v>
      </c>
      <c r="H98" s="194">
        <v>0.32</v>
      </c>
      <c r="I98" s="174">
        <v>10.82</v>
      </c>
      <c r="J98" s="175">
        <v>0.22226164190779008</v>
      </c>
      <c r="K98" s="176">
        <v>13.22</v>
      </c>
      <c r="L98" s="177">
        <v>1799.77</v>
      </c>
      <c r="M98" s="82"/>
      <c r="N98" s="82"/>
      <c r="O98" s="82"/>
      <c r="P98" s="82"/>
      <c r="Q98" s="82"/>
      <c r="R98" s="82"/>
      <c r="S98" s="82"/>
      <c r="T98" s="82"/>
      <c r="U98" s="82"/>
    </row>
    <row r="99" spans="1:21">
      <c r="A99" s="387" t="s">
        <v>117</v>
      </c>
      <c r="B99" s="195"/>
      <c r="C99" s="195"/>
      <c r="D99" s="181" t="s">
        <v>3613</v>
      </c>
      <c r="E99" s="263"/>
      <c r="F99" s="361"/>
      <c r="G99" s="362"/>
      <c r="H99" s="362"/>
      <c r="I99" s="240"/>
      <c r="J99" s="241"/>
      <c r="K99" s="242"/>
      <c r="L99" s="188">
        <v>155141.6</v>
      </c>
      <c r="M99" s="82"/>
      <c r="N99" s="82"/>
      <c r="O99" s="82"/>
      <c r="P99" s="82"/>
      <c r="Q99" s="82"/>
      <c r="R99" s="82"/>
      <c r="S99" s="82"/>
      <c r="T99" s="82"/>
      <c r="U99" s="82"/>
    </row>
    <row r="100" spans="1:21">
      <c r="A100" s="169" t="s">
        <v>3614</v>
      </c>
      <c r="B100" s="170" t="s">
        <v>193</v>
      </c>
      <c r="C100" s="428" t="s">
        <v>3615</v>
      </c>
      <c r="D100" s="171" t="s">
        <v>5047</v>
      </c>
      <c r="E100" s="172" t="s">
        <v>3487</v>
      </c>
      <c r="F100" s="433">
        <v>54</v>
      </c>
      <c r="G100" s="173">
        <v>39.04</v>
      </c>
      <c r="H100" s="173">
        <v>1.97</v>
      </c>
      <c r="I100" s="174">
        <v>41.01</v>
      </c>
      <c r="J100" s="175">
        <v>0.22226164190779008</v>
      </c>
      <c r="K100" s="176">
        <v>50.12</v>
      </c>
      <c r="L100" s="177">
        <v>2706.48</v>
      </c>
      <c r="M100" s="82"/>
      <c r="N100" s="82"/>
      <c r="O100" s="82"/>
      <c r="P100" s="82"/>
      <c r="Q100" s="82"/>
      <c r="R100" s="82"/>
      <c r="S100" s="82"/>
      <c r="T100" s="82"/>
      <c r="U100" s="82"/>
    </row>
    <row r="101" spans="1:21">
      <c r="A101" s="169" t="s">
        <v>3616</v>
      </c>
      <c r="B101" s="170" t="s">
        <v>193</v>
      </c>
      <c r="C101" s="428" t="s">
        <v>3617</v>
      </c>
      <c r="D101" s="171" t="s">
        <v>5031</v>
      </c>
      <c r="E101" s="172" t="s">
        <v>3487</v>
      </c>
      <c r="F101" s="433">
        <v>49</v>
      </c>
      <c r="G101" s="173">
        <v>24.52</v>
      </c>
      <c r="H101" s="173">
        <v>1.97</v>
      </c>
      <c r="I101" s="174">
        <v>26.49</v>
      </c>
      <c r="J101" s="175">
        <v>0.22226164190779008</v>
      </c>
      <c r="K101" s="176">
        <v>32.380000000000003</v>
      </c>
      <c r="L101" s="177">
        <v>1586.62</v>
      </c>
      <c r="M101" s="82"/>
      <c r="N101" s="82"/>
      <c r="O101" s="82"/>
      <c r="P101" s="82"/>
      <c r="Q101" s="82"/>
      <c r="R101" s="82"/>
      <c r="S101" s="82"/>
      <c r="T101" s="82"/>
      <c r="U101" s="82"/>
    </row>
    <row r="102" spans="1:21">
      <c r="A102" s="169" t="s">
        <v>3618</v>
      </c>
      <c r="B102" s="170" t="s">
        <v>193</v>
      </c>
      <c r="C102" s="428" t="s">
        <v>3619</v>
      </c>
      <c r="D102" s="171" t="s">
        <v>5032</v>
      </c>
      <c r="E102" s="172" t="s">
        <v>3487</v>
      </c>
      <c r="F102" s="433">
        <v>27</v>
      </c>
      <c r="G102" s="173">
        <v>24.52</v>
      </c>
      <c r="H102" s="173">
        <v>1.97</v>
      </c>
      <c r="I102" s="174">
        <v>26.49</v>
      </c>
      <c r="J102" s="175">
        <v>0.22226164190779008</v>
      </c>
      <c r="K102" s="176">
        <v>32.380000000000003</v>
      </c>
      <c r="L102" s="177">
        <v>874.26</v>
      </c>
      <c r="M102" s="82"/>
      <c r="N102" s="82"/>
      <c r="O102" s="82"/>
      <c r="P102" s="82"/>
      <c r="Q102" s="82"/>
      <c r="R102" s="82"/>
      <c r="S102" s="82"/>
      <c r="T102" s="82"/>
      <c r="U102" s="82"/>
    </row>
    <row r="103" spans="1:21">
      <c r="A103" s="169" t="s">
        <v>3620</v>
      </c>
      <c r="B103" s="170" t="s">
        <v>189</v>
      </c>
      <c r="C103" s="428" t="s">
        <v>3621</v>
      </c>
      <c r="D103" s="171" t="s">
        <v>5033</v>
      </c>
      <c r="E103" s="172" t="s">
        <v>3487</v>
      </c>
      <c r="F103" s="433">
        <v>3</v>
      </c>
      <c r="G103" s="173">
        <v>66.599999999999994</v>
      </c>
      <c r="H103" s="173">
        <v>20.170000000000002</v>
      </c>
      <c r="I103" s="174">
        <v>86.77</v>
      </c>
      <c r="J103" s="175">
        <v>0.22226164190779008</v>
      </c>
      <c r="K103" s="176">
        <v>106.06</v>
      </c>
      <c r="L103" s="177">
        <v>318.18</v>
      </c>
      <c r="M103" s="82"/>
      <c r="N103" s="82"/>
      <c r="O103" s="82"/>
      <c r="P103" s="82"/>
      <c r="Q103" s="82"/>
      <c r="R103" s="82"/>
      <c r="S103" s="82"/>
      <c r="T103" s="82"/>
      <c r="U103" s="82"/>
    </row>
    <row r="104" spans="1:21">
      <c r="A104" s="169" t="s">
        <v>3622</v>
      </c>
      <c r="B104" s="170" t="s">
        <v>193</v>
      </c>
      <c r="C104" s="428" t="s">
        <v>3623</v>
      </c>
      <c r="D104" s="171" t="s">
        <v>5034</v>
      </c>
      <c r="E104" s="172" t="s">
        <v>3487</v>
      </c>
      <c r="F104" s="433">
        <v>13</v>
      </c>
      <c r="G104" s="173">
        <v>66.599999999999994</v>
      </c>
      <c r="H104" s="173">
        <v>20.170000000000002</v>
      </c>
      <c r="I104" s="174">
        <v>86.77</v>
      </c>
      <c r="J104" s="175">
        <v>0.22226164190779008</v>
      </c>
      <c r="K104" s="176">
        <v>106.06</v>
      </c>
      <c r="L104" s="177">
        <v>1378.78</v>
      </c>
      <c r="M104" s="82"/>
      <c r="N104" s="82"/>
      <c r="O104" s="82"/>
      <c r="P104" s="82"/>
      <c r="Q104" s="82"/>
      <c r="R104" s="82"/>
      <c r="S104" s="82"/>
      <c r="T104" s="82"/>
      <c r="U104" s="82"/>
    </row>
    <row r="105" spans="1:21">
      <c r="A105" s="169" t="s">
        <v>3624</v>
      </c>
      <c r="B105" s="170" t="s">
        <v>189</v>
      </c>
      <c r="C105" s="428" t="s">
        <v>3625</v>
      </c>
      <c r="D105" s="171" t="s">
        <v>5035</v>
      </c>
      <c r="E105" s="172" t="s">
        <v>3487</v>
      </c>
      <c r="F105" s="433">
        <v>6</v>
      </c>
      <c r="G105" s="173">
        <v>66.599999999999994</v>
      </c>
      <c r="H105" s="173">
        <v>20.170000000000002</v>
      </c>
      <c r="I105" s="174">
        <v>86.77</v>
      </c>
      <c r="J105" s="175">
        <v>0.22226164190779008</v>
      </c>
      <c r="K105" s="176">
        <v>106.06</v>
      </c>
      <c r="L105" s="177">
        <v>636.36</v>
      </c>
      <c r="M105" s="82"/>
      <c r="N105" s="82"/>
      <c r="O105" s="82"/>
      <c r="P105" s="82"/>
      <c r="Q105" s="82"/>
      <c r="R105" s="82"/>
      <c r="S105" s="82"/>
      <c r="T105" s="82"/>
      <c r="U105" s="82"/>
    </row>
    <row r="106" spans="1:21">
      <c r="A106" s="169" t="s">
        <v>3626</v>
      </c>
      <c r="B106" s="170" t="s">
        <v>189</v>
      </c>
      <c r="C106" s="428" t="s">
        <v>3627</v>
      </c>
      <c r="D106" s="171" t="s">
        <v>5036</v>
      </c>
      <c r="E106" s="172" t="s">
        <v>3487</v>
      </c>
      <c r="F106" s="433">
        <v>17</v>
      </c>
      <c r="G106" s="173">
        <v>66.599999999999994</v>
      </c>
      <c r="H106" s="173">
        <v>20.170000000000002</v>
      </c>
      <c r="I106" s="174">
        <v>86.77</v>
      </c>
      <c r="J106" s="175">
        <v>0.22226164190779008</v>
      </c>
      <c r="K106" s="176">
        <v>106.06</v>
      </c>
      <c r="L106" s="177">
        <v>1803.02</v>
      </c>
      <c r="M106" s="82"/>
      <c r="N106" s="82"/>
      <c r="O106" s="82"/>
      <c r="P106" s="82"/>
      <c r="Q106" s="82"/>
      <c r="R106" s="82"/>
      <c r="S106" s="82"/>
      <c r="T106" s="82"/>
      <c r="U106" s="82"/>
    </row>
    <row r="107" spans="1:21">
      <c r="A107" s="169" t="s">
        <v>3628</v>
      </c>
      <c r="B107" s="170" t="s">
        <v>193</v>
      </c>
      <c r="C107" s="428" t="s">
        <v>3629</v>
      </c>
      <c r="D107" s="171" t="s">
        <v>5037</v>
      </c>
      <c r="E107" s="172" t="s">
        <v>3487</v>
      </c>
      <c r="F107" s="433">
        <v>4</v>
      </c>
      <c r="G107" s="173">
        <v>66.599999999999994</v>
      </c>
      <c r="H107" s="173">
        <v>20.170000000000002</v>
      </c>
      <c r="I107" s="174">
        <v>86.77</v>
      </c>
      <c r="J107" s="175">
        <v>0.22226164190779008</v>
      </c>
      <c r="K107" s="176">
        <v>106.06</v>
      </c>
      <c r="L107" s="177">
        <v>424.24</v>
      </c>
      <c r="M107" s="82"/>
      <c r="N107" s="82"/>
      <c r="O107" s="82"/>
      <c r="P107" s="82"/>
      <c r="Q107" s="82"/>
      <c r="R107" s="82"/>
      <c r="S107" s="82"/>
      <c r="T107" s="82"/>
      <c r="U107" s="82"/>
    </row>
    <row r="108" spans="1:21">
      <c r="A108" s="169" t="s">
        <v>3630</v>
      </c>
      <c r="B108" s="170" t="s">
        <v>189</v>
      </c>
      <c r="C108" s="428">
        <v>98504</v>
      </c>
      <c r="D108" s="171" t="s">
        <v>4520</v>
      </c>
      <c r="E108" s="172" t="s">
        <v>4235</v>
      </c>
      <c r="F108" s="433">
        <v>7831.68</v>
      </c>
      <c r="G108" s="173">
        <v>7.7000000000000011</v>
      </c>
      <c r="H108" s="173">
        <v>3.03</v>
      </c>
      <c r="I108" s="174">
        <v>10.73</v>
      </c>
      <c r="J108" s="175">
        <v>0.22226164190779008</v>
      </c>
      <c r="K108" s="176">
        <v>13.11</v>
      </c>
      <c r="L108" s="177">
        <v>102673.32</v>
      </c>
      <c r="M108" s="82"/>
      <c r="N108" s="82"/>
      <c r="O108" s="82"/>
      <c r="P108" s="82"/>
      <c r="Q108" s="82"/>
      <c r="R108" s="82"/>
      <c r="S108" s="82"/>
      <c r="T108" s="82"/>
      <c r="U108" s="82"/>
    </row>
    <row r="109" spans="1:21">
      <c r="A109" s="169" t="s">
        <v>3631</v>
      </c>
      <c r="B109" s="170" t="s">
        <v>193</v>
      </c>
      <c r="C109" s="428" t="s">
        <v>3632</v>
      </c>
      <c r="D109" s="171" t="s">
        <v>5038</v>
      </c>
      <c r="E109" s="172" t="s">
        <v>4235</v>
      </c>
      <c r="F109" s="433">
        <v>91.45</v>
      </c>
      <c r="G109" s="173">
        <v>34.979999999999997</v>
      </c>
      <c r="H109" s="173">
        <v>4.09</v>
      </c>
      <c r="I109" s="174">
        <v>39.069999999999993</v>
      </c>
      <c r="J109" s="175">
        <v>0.22226164190779008</v>
      </c>
      <c r="K109" s="176">
        <v>47.75</v>
      </c>
      <c r="L109" s="177">
        <v>4366.74</v>
      </c>
      <c r="M109" s="82"/>
      <c r="N109" s="82"/>
      <c r="O109" s="82"/>
      <c r="P109" s="82"/>
      <c r="Q109" s="82"/>
      <c r="R109" s="82"/>
      <c r="S109" s="82"/>
      <c r="T109" s="82"/>
      <c r="U109" s="82"/>
    </row>
    <row r="110" spans="1:21">
      <c r="A110" s="169" t="s">
        <v>3633</v>
      </c>
      <c r="B110" s="170" t="s">
        <v>193</v>
      </c>
      <c r="C110" s="428" t="s">
        <v>3634</v>
      </c>
      <c r="D110" s="171" t="s">
        <v>5039</v>
      </c>
      <c r="E110" s="172" t="s">
        <v>4235</v>
      </c>
      <c r="F110" s="433">
        <v>200.55</v>
      </c>
      <c r="G110" s="173">
        <v>34.979999999999997</v>
      </c>
      <c r="H110" s="173">
        <v>4.09</v>
      </c>
      <c r="I110" s="174">
        <v>39.069999999999993</v>
      </c>
      <c r="J110" s="175">
        <v>0.22226164190779008</v>
      </c>
      <c r="K110" s="176">
        <v>47.75</v>
      </c>
      <c r="L110" s="177">
        <v>9576.26</v>
      </c>
      <c r="M110" s="82"/>
      <c r="N110" s="82"/>
      <c r="O110" s="82"/>
      <c r="P110" s="82"/>
      <c r="Q110" s="82"/>
      <c r="R110" s="82"/>
      <c r="S110" s="82"/>
      <c r="T110" s="82"/>
      <c r="U110" s="82"/>
    </row>
    <row r="111" spans="1:21">
      <c r="A111" s="169" t="s">
        <v>3635</v>
      </c>
      <c r="B111" s="170" t="s">
        <v>193</v>
      </c>
      <c r="C111" s="428" t="s">
        <v>3636</v>
      </c>
      <c r="D111" s="171" t="s">
        <v>5040</v>
      </c>
      <c r="E111" s="172" t="s">
        <v>4235</v>
      </c>
      <c r="F111" s="433">
        <v>64.19</v>
      </c>
      <c r="G111" s="173">
        <v>34.979999999999997</v>
      </c>
      <c r="H111" s="173">
        <v>4.09</v>
      </c>
      <c r="I111" s="174">
        <v>39.069999999999993</v>
      </c>
      <c r="J111" s="175">
        <v>0.22226164190779008</v>
      </c>
      <c r="K111" s="176">
        <v>47.75</v>
      </c>
      <c r="L111" s="177">
        <v>3065.07</v>
      </c>
      <c r="M111" s="82"/>
      <c r="N111" s="82"/>
      <c r="O111" s="82"/>
      <c r="P111" s="82"/>
      <c r="Q111" s="82"/>
      <c r="R111" s="82"/>
      <c r="S111" s="82"/>
      <c r="T111" s="82"/>
      <c r="U111" s="82"/>
    </row>
    <row r="112" spans="1:21">
      <c r="A112" s="169" t="s">
        <v>3637</v>
      </c>
      <c r="B112" s="170" t="s">
        <v>193</v>
      </c>
      <c r="C112" s="428" t="s">
        <v>3638</v>
      </c>
      <c r="D112" s="171" t="s">
        <v>5041</v>
      </c>
      <c r="E112" s="172" t="s">
        <v>4235</v>
      </c>
      <c r="F112" s="433">
        <v>11.88</v>
      </c>
      <c r="G112" s="173">
        <v>34.979999999999997</v>
      </c>
      <c r="H112" s="173">
        <v>4.09</v>
      </c>
      <c r="I112" s="174">
        <v>39.069999999999993</v>
      </c>
      <c r="J112" s="175">
        <v>0.22226164190779008</v>
      </c>
      <c r="K112" s="176">
        <v>47.75</v>
      </c>
      <c r="L112" s="177">
        <v>567.27</v>
      </c>
      <c r="M112" s="82"/>
      <c r="N112" s="82"/>
      <c r="O112" s="82"/>
      <c r="P112" s="82"/>
      <c r="Q112" s="82"/>
      <c r="R112" s="82"/>
      <c r="S112" s="82"/>
      <c r="T112" s="82"/>
      <c r="U112" s="82"/>
    </row>
    <row r="113" spans="1:21">
      <c r="A113" s="169" t="s">
        <v>3639</v>
      </c>
      <c r="B113" s="170" t="s">
        <v>193</v>
      </c>
      <c r="C113" s="428" t="s">
        <v>3640</v>
      </c>
      <c r="D113" s="171" t="s">
        <v>5042</v>
      </c>
      <c r="E113" s="172" t="s">
        <v>4235</v>
      </c>
      <c r="F113" s="433">
        <v>1.55</v>
      </c>
      <c r="G113" s="173">
        <v>34.979999999999997</v>
      </c>
      <c r="H113" s="173">
        <v>4.09</v>
      </c>
      <c r="I113" s="174">
        <v>39.069999999999993</v>
      </c>
      <c r="J113" s="175">
        <v>0.22226164190779008</v>
      </c>
      <c r="K113" s="176">
        <v>47.75</v>
      </c>
      <c r="L113" s="177">
        <v>74.010000000000005</v>
      </c>
      <c r="M113" s="82"/>
      <c r="N113" s="82"/>
      <c r="O113" s="82"/>
      <c r="P113" s="82"/>
      <c r="Q113" s="82"/>
      <c r="R113" s="82"/>
      <c r="S113" s="82"/>
      <c r="T113" s="82"/>
      <c r="U113" s="82"/>
    </row>
    <row r="114" spans="1:21" ht="41.4">
      <c r="A114" s="169" t="s">
        <v>3641</v>
      </c>
      <c r="B114" s="170" t="s">
        <v>193</v>
      </c>
      <c r="C114" s="428" t="s">
        <v>3642</v>
      </c>
      <c r="D114" s="171" t="s">
        <v>5046</v>
      </c>
      <c r="E114" s="172" t="s">
        <v>3487</v>
      </c>
      <c r="F114" s="433">
        <v>38</v>
      </c>
      <c r="G114" s="444">
        <v>96.32</v>
      </c>
      <c r="H114" s="371">
        <v>27.93</v>
      </c>
      <c r="I114" s="174">
        <v>124.25</v>
      </c>
      <c r="J114" s="175">
        <v>0.22226164190779008</v>
      </c>
      <c r="K114" s="176">
        <v>151.87</v>
      </c>
      <c r="L114" s="177">
        <v>5771.06</v>
      </c>
      <c r="M114" s="82"/>
      <c r="N114" s="82"/>
      <c r="O114" s="82"/>
      <c r="P114" s="82"/>
      <c r="Q114" s="82"/>
      <c r="R114" s="82"/>
      <c r="S114" s="82"/>
      <c r="T114" s="82"/>
      <c r="U114" s="82"/>
    </row>
    <row r="115" spans="1:21" ht="41.4">
      <c r="A115" s="169" t="s">
        <v>3643</v>
      </c>
      <c r="B115" s="170" t="s">
        <v>193</v>
      </c>
      <c r="C115" s="428" t="s">
        <v>3644</v>
      </c>
      <c r="D115" s="171" t="s">
        <v>5045</v>
      </c>
      <c r="E115" s="172" t="s">
        <v>4235</v>
      </c>
      <c r="F115" s="431">
        <v>332.93</v>
      </c>
      <c r="G115" s="173">
        <v>34.71</v>
      </c>
      <c r="H115" s="173">
        <v>12.77</v>
      </c>
      <c r="I115" s="174">
        <v>47.480000000000004</v>
      </c>
      <c r="J115" s="175">
        <v>0.22226164190779008</v>
      </c>
      <c r="K115" s="176">
        <v>58.03</v>
      </c>
      <c r="L115" s="177">
        <v>19319.93</v>
      </c>
      <c r="M115" s="82"/>
      <c r="N115" s="82"/>
      <c r="O115" s="82"/>
      <c r="P115" s="82"/>
      <c r="Q115" s="82"/>
      <c r="R115" s="82"/>
      <c r="S115" s="82"/>
      <c r="T115" s="82"/>
      <c r="U115" s="82"/>
    </row>
    <row r="116" spans="1:21">
      <c r="A116" s="387" t="s">
        <v>118</v>
      </c>
      <c r="B116" s="195"/>
      <c r="C116" s="195"/>
      <c r="D116" s="181" t="s">
        <v>816</v>
      </c>
      <c r="E116" s="263"/>
      <c r="F116" s="361"/>
      <c r="G116" s="362"/>
      <c r="H116" s="362"/>
      <c r="I116" s="240"/>
      <c r="J116" s="241"/>
      <c r="K116" s="242"/>
      <c r="L116" s="188">
        <v>65196.270000000004</v>
      </c>
      <c r="M116" s="82"/>
      <c r="N116" s="82"/>
      <c r="O116" s="82"/>
      <c r="P116" s="82"/>
      <c r="Q116" s="82"/>
      <c r="R116" s="82"/>
      <c r="S116" s="82"/>
      <c r="T116" s="82"/>
      <c r="U116" s="82"/>
    </row>
    <row r="117" spans="1:21" ht="96.6">
      <c r="A117" s="169" t="s">
        <v>3645</v>
      </c>
      <c r="B117" s="170" t="s">
        <v>484</v>
      </c>
      <c r="C117" s="428" t="s">
        <v>3646</v>
      </c>
      <c r="D117" s="171" t="s">
        <v>5302</v>
      </c>
      <c r="E117" s="172" t="s">
        <v>3487</v>
      </c>
      <c r="F117" s="433">
        <v>1</v>
      </c>
      <c r="G117" s="173">
        <v>33597.949999999997</v>
      </c>
      <c r="H117" s="173">
        <v>1331.84</v>
      </c>
      <c r="I117" s="174">
        <v>34929.789999999994</v>
      </c>
      <c r="J117" s="473">
        <v>0.18579811986009576</v>
      </c>
      <c r="K117" s="176">
        <v>41419.68</v>
      </c>
      <c r="L117" s="177">
        <v>41419.68</v>
      </c>
      <c r="M117" s="82"/>
      <c r="N117" s="82"/>
      <c r="O117" s="82"/>
      <c r="P117" s="82"/>
      <c r="Q117" s="82"/>
      <c r="R117" s="82"/>
      <c r="S117" s="82"/>
      <c r="T117" s="82"/>
      <c r="U117" s="82"/>
    </row>
    <row r="118" spans="1:21" ht="41.4">
      <c r="A118" s="169" t="s">
        <v>3647</v>
      </c>
      <c r="B118" s="170" t="s">
        <v>484</v>
      </c>
      <c r="C118" s="428" t="s">
        <v>832</v>
      </c>
      <c r="D118" s="171" t="s">
        <v>5307</v>
      </c>
      <c r="E118" s="172" t="s">
        <v>3487</v>
      </c>
      <c r="F118" s="433">
        <v>6</v>
      </c>
      <c r="G118" s="173">
        <v>962.08</v>
      </c>
      <c r="H118" s="173">
        <v>166.48</v>
      </c>
      <c r="I118" s="174">
        <v>1128.56</v>
      </c>
      <c r="J118" s="473">
        <v>0.18579811986009576</v>
      </c>
      <c r="K118" s="176">
        <v>1338.24</v>
      </c>
      <c r="L118" s="177">
        <v>8029.44</v>
      </c>
      <c r="M118" s="82"/>
      <c r="N118" s="82"/>
      <c r="O118" s="82"/>
      <c r="P118" s="82"/>
      <c r="Q118" s="82"/>
      <c r="R118" s="82"/>
      <c r="S118" s="82"/>
      <c r="T118" s="82"/>
      <c r="U118" s="82"/>
    </row>
    <row r="119" spans="1:21" ht="193.2">
      <c r="A119" s="169" t="s">
        <v>3648</v>
      </c>
      <c r="B119" s="170" t="s">
        <v>484</v>
      </c>
      <c r="C119" s="428" t="s">
        <v>3649</v>
      </c>
      <c r="D119" s="171" t="s">
        <v>5314</v>
      </c>
      <c r="E119" s="172" t="s">
        <v>3487</v>
      </c>
      <c r="F119" s="433">
        <v>1</v>
      </c>
      <c r="G119" s="173">
        <v>10746.71</v>
      </c>
      <c r="H119" s="173">
        <v>1331.84</v>
      </c>
      <c r="I119" s="174">
        <v>12078.55</v>
      </c>
      <c r="J119" s="473">
        <v>0.18579811986009576</v>
      </c>
      <c r="K119" s="176">
        <v>14322.72</v>
      </c>
      <c r="L119" s="177">
        <v>14322.72</v>
      </c>
      <c r="M119" s="82"/>
      <c r="N119" s="82"/>
      <c r="O119" s="82"/>
      <c r="P119" s="82"/>
      <c r="Q119" s="82"/>
      <c r="R119" s="82"/>
      <c r="S119" s="82"/>
      <c r="T119" s="82"/>
      <c r="U119" s="82"/>
    </row>
    <row r="120" spans="1:21" ht="41.4">
      <c r="A120" s="169" t="s">
        <v>3650</v>
      </c>
      <c r="B120" s="170" t="s">
        <v>484</v>
      </c>
      <c r="C120" s="428" t="s">
        <v>854</v>
      </c>
      <c r="D120" s="171" t="s">
        <v>5061</v>
      </c>
      <c r="E120" s="172" t="s">
        <v>3487</v>
      </c>
      <c r="F120" s="433">
        <v>5</v>
      </c>
      <c r="G120" s="173">
        <v>92.76</v>
      </c>
      <c r="H120" s="173">
        <v>118.63</v>
      </c>
      <c r="I120" s="174">
        <v>211.39</v>
      </c>
      <c r="J120" s="473">
        <v>0.18579811986009576</v>
      </c>
      <c r="K120" s="176">
        <v>250.67</v>
      </c>
      <c r="L120" s="177">
        <v>1253.3499999999999</v>
      </c>
      <c r="M120" s="82"/>
      <c r="N120" s="82"/>
      <c r="O120" s="82"/>
      <c r="P120" s="82"/>
      <c r="Q120" s="82"/>
      <c r="R120" s="82"/>
      <c r="S120" s="82"/>
      <c r="T120" s="82"/>
      <c r="U120" s="82"/>
    </row>
    <row r="121" spans="1:21" ht="41.4">
      <c r="A121" s="169" t="s">
        <v>3651</v>
      </c>
      <c r="B121" s="170" t="s">
        <v>484</v>
      </c>
      <c r="C121" s="428" t="s">
        <v>3652</v>
      </c>
      <c r="D121" s="171" t="s">
        <v>5057</v>
      </c>
      <c r="E121" s="172" t="s">
        <v>3487</v>
      </c>
      <c r="F121" s="431">
        <v>1</v>
      </c>
      <c r="G121" s="173">
        <v>61.01</v>
      </c>
      <c r="H121" s="173">
        <v>78.959999999999994</v>
      </c>
      <c r="I121" s="174">
        <v>139.97</v>
      </c>
      <c r="J121" s="175">
        <v>0.22226164190779008</v>
      </c>
      <c r="K121" s="176">
        <v>171.08</v>
      </c>
      <c r="L121" s="177">
        <v>171.08</v>
      </c>
      <c r="M121" s="82"/>
      <c r="N121" s="82"/>
      <c r="O121" s="82"/>
      <c r="P121" s="82"/>
      <c r="Q121" s="82"/>
      <c r="R121" s="82"/>
      <c r="S121" s="82"/>
      <c r="T121" s="82"/>
      <c r="U121" s="82"/>
    </row>
    <row r="122" spans="1:21">
      <c r="A122" s="387" t="s">
        <v>119</v>
      </c>
      <c r="B122" s="195"/>
      <c r="C122" s="195"/>
      <c r="D122" s="181" t="s">
        <v>892</v>
      </c>
      <c r="E122" s="263"/>
      <c r="F122" s="361"/>
      <c r="G122" s="362"/>
      <c r="H122" s="362"/>
      <c r="I122" s="240"/>
      <c r="J122" s="241"/>
      <c r="K122" s="242"/>
      <c r="L122" s="188">
        <v>640903.14999999979</v>
      </c>
      <c r="M122" s="82"/>
      <c r="N122" s="82"/>
      <c r="O122" s="82"/>
      <c r="P122" s="82"/>
      <c r="Q122" s="82"/>
      <c r="R122" s="82"/>
      <c r="S122" s="82"/>
      <c r="T122" s="82"/>
      <c r="U122" s="82"/>
    </row>
    <row r="123" spans="1:21">
      <c r="A123" s="269" t="s">
        <v>3653</v>
      </c>
      <c r="B123" s="270"/>
      <c r="C123" s="244"/>
      <c r="D123" s="198" t="s">
        <v>894</v>
      </c>
      <c r="E123" s="245"/>
      <c r="F123" s="363"/>
      <c r="G123" s="262"/>
      <c r="H123" s="262"/>
      <c r="I123" s="229"/>
      <c r="J123" s="230"/>
      <c r="K123" s="231"/>
      <c r="L123" s="388"/>
      <c r="M123" s="82"/>
      <c r="N123" s="82"/>
      <c r="O123" s="82"/>
      <c r="P123" s="82"/>
      <c r="Q123" s="82"/>
      <c r="R123" s="82"/>
      <c r="S123" s="82"/>
      <c r="T123" s="82"/>
      <c r="U123" s="82"/>
    </row>
    <row r="124" spans="1:21" ht="41.4">
      <c r="A124" s="169" t="s">
        <v>3654</v>
      </c>
      <c r="B124" s="206" t="s">
        <v>189</v>
      </c>
      <c r="C124" s="438">
        <v>91850</v>
      </c>
      <c r="D124" s="207" t="s">
        <v>4330</v>
      </c>
      <c r="E124" s="208" t="s">
        <v>3556</v>
      </c>
      <c r="F124" s="439">
        <v>480</v>
      </c>
      <c r="G124" s="209">
        <v>5.7100000000000009</v>
      </c>
      <c r="H124" s="209">
        <v>5.0999999999999996</v>
      </c>
      <c r="I124" s="174">
        <v>10.81</v>
      </c>
      <c r="J124" s="175">
        <v>0.22226164190779008</v>
      </c>
      <c r="K124" s="176">
        <v>13.21</v>
      </c>
      <c r="L124" s="177">
        <v>6340.8</v>
      </c>
      <c r="M124" s="82"/>
      <c r="N124" s="82"/>
      <c r="O124" s="82"/>
      <c r="P124" s="82"/>
      <c r="Q124" s="82"/>
      <c r="R124" s="82"/>
      <c r="S124" s="82"/>
      <c r="T124" s="82"/>
      <c r="U124" s="82"/>
    </row>
    <row r="125" spans="1:21" ht="41.4">
      <c r="A125" s="169" t="s">
        <v>3655</v>
      </c>
      <c r="B125" s="170" t="s">
        <v>189</v>
      </c>
      <c r="C125" s="428">
        <v>97667</v>
      </c>
      <c r="D125" s="171" t="s">
        <v>4506</v>
      </c>
      <c r="E125" s="172" t="s">
        <v>3556</v>
      </c>
      <c r="F125" s="433">
        <v>65</v>
      </c>
      <c r="G125" s="173">
        <v>5.41</v>
      </c>
      <c r="H125" s="173">
        <v>2.6</v>
      </c>
      <c r="I125" s="174">
        <v>8.01</v>
      </c>
      <c r="J125" s="175">
        <v>0.22226164190779008</v>
      </c>
      <c r="K125" s="176">
        <v>9.7899999999999991</v>
      </c>
      <c r="L125" s="177">
        <v>636.35</v>
      </c>
      <c r="M125" s="82"/>
      <c r="N125" s="82"/>
      <c r="O125" s="82"/>
      <c r="P125" s="82"/>
      <c r="Q125" s="82"/>
      <c r="R125" s="82"/>
      <c r="S125" s="82"/>
      <c r="T125" s="82"/>
      <c r="U125" s="82"/>
    </row>
    <row r="126" spans="1:21" ht="41.4">
      <c r="A126" s="169" t="s">
        <v>3656</v>
      </c>
      <c r="B126" s="190" t="s">
        <v>189</v>
      </c>
      <c r="C126" s="430">
        <v>97670</v>
      </c>
      <c r="D126" s="191" t="s">
        <v>4508</v>
      </c>
      <c r="E126" s="192" t="s">
        <v>3556</v>
      </c>
      <c r="F126" s="431">
        <v>465</v>
      </c>
      <c r="G126" s="194">
        <v>14.96</v>
      </c>
      <c r="H126" s="194">
        <v>6.68</v>
      </c>
      <c r="I126" s="174">
        <v>21.64</v>
      </c>
      <c r="J126" s="175">
        <v>0.22226164190779008</v>
      </c>
      <c r="K126" s="176">
        <v>26.45</v>
      </c>
      <c r="L126" s="177">
        <v>12299.25</v>
      </c>
      <c r="M126" s="82"/>
      <c r="N126" s="82"/>
      <c r="O126" s="82"/>
      <c r="P126" s="82"/>
      <c r="Q126" s="82"/>
      <c r="R126" s="82"/>
      <c r="S126" s="82"/>
      <c r="T126" s="82"/>
      <c r="U126" s="82"/>
    </row>
    <row r="127" spans="1:21">
      <c r="A127" s="269" t="s">
        <v>3657</v>
      </c>
      <c r="B127" s="270"/>
      <c r="C127" s="244"/>
      <c r="D127" s="198" t="s">
        <v>957</v>
      </c>
      <c r="E127" s="245"/>
      <c r="F127" s="363"/>
      <c r="G127" s="262"/>
      <c r="H127" s="262"/>
      <c r="I127" s="229"/>
      <c r="J127" s="230"/>
      <c r="K127" s="231"/>
      <c r="L127" s="388"/>
      <c r="M127" s="82"/>
      <c r="N127" s="82"/>
      <c r="O127" s="82"/>
      <c r="P127" s="82"/>
      <c r="Q127" s="82"/>
      <c r="R127" s="82"/>
      <c r="S127" s="82"/>
      <c r="T127" s="82"/>
      <c r="U127" s="82"/>
    </row>
    <row r="128" spans="1:21" ht="41.4">
      <c r="A128" s="169" t="s">
        <v>3658</v>
      </c>
      <c r="B128" s="170" t="s">
        <v>484</v>
      </c>
      <c r="C128" s="428" t="s">
        <v>965</v>
      </c>
      <c r="D128" s="171" t="s">
        <v>4978</v>
      </c>
      <c r="E128" s="172" t="s">
        <v>3556</v>
      </c>
      <c r="F128" s="439">
        <v>300</v>
      </c>
      <c r="G128" s="173">
        <v>13.47</v>
      </c>
      <c r="H128" s="173">
        <v>2.99</v>
      </c>
      <c r="I128" s="174">
        <v>16.46</v>
      </c>
      <c r="J128" s="175">
        <v>0.22226164190779008</v>
      </c>
      <c r="K128" s="176">
        <v>20.12</v>
      </c>
      <c r="L128" s="177">
        <v>6036</v>
      </c>
      <c r="M128" s="82"/>
      <c r="N128" s="82"/>
      <c r="O128" s="82"/>
      <c r="P128" s="82"/>
      <c r="Q128" s="82"/>
      <c r="R128" s="82"/>
      <c r="S128" s="82"/>
      <c r="T128" s="82"/>
      <c r="U128" s="82"/>
    </row>
    <row r="129" spans="1:21" ht="41.4">
      <c r="A129" s="169" t="s">
        <v>3659</v>
      </c>
      <c r="B129" s="170" t="s">
        <v>484</v>
      </c>
      <c r="C129" s="428" t="s">
        <v>965</v>
      </c>
      <c r="D129" s="171" t="s">
        <v>4978</v>
      </c>
      <c r="E129" s="172" t="s">
        <v>3556</v>
      </c>
      <c r="F129" s="433">
        <v>300</v>
      </c>
      <c r="G129" s="173">
        <v>13.47</v>
      </c>
      <c r="H129" s="173">
        <v>2.99</v>
      </c>
      <c r="I129" s="174">
        <v>16.46</v>
      </c>
      <c r="J129" s="175">
        <v>0.22226164190779008</v>
      </c>
      <c r="K129" s="176">
        <v>20.12</v>
      </c>
      <c r="L129" s="177">
        <v>6036</v>
      </c>
      <c r="M129" s="82"/>
      <c r="N129" s="82"/>
      <c r="O129" s="82"/>
      <c r="P129" s="82"/>
      <c r="Q129" s="82"/>
      <c r="R129" s="82"/>
      <c r="S129" s="82"/>
      <c r="T129" s="82"/>
      <c r="U129" s="82"/>
    </row>
    <row r="130" spans="1:21" ht="41.4">
      <c r="A130" s="169" t="s">
        <v>3660</v>
      </c>
      <c r="B130" s="170" t="s">
        <v>484</v>
      </c>
      <c r="C130" s="428" t="s">
        <v>965</v>
      </c>
      <c r="D130" s="171" t="s">
        <v>4978</v>
      </c>
      <c r="E130" s="172" t="s">
        <v>3556</v>
      </c>
      <c r="F130" s="433">
        <v>300</v>
      </c>
      <c r="G130" s="173">
        <v>13.47</v>
      </c>
      <c r="H130" s="173">
        <v>2.99</v>
      </c>
      <c r="I130" s="174">
        <v>16.46</v>
      </c>
      <c r="J130" s="175">
        <v>0.22226164190779008</v>
      </c>
      <c r="K130" s="176">
        <v>20.12</v>
      </c>
      <c r="L130" s="177">
        <v>6036</v>
      </c>
      <c r="M130" s="82"/>
      <c r="N130" s="82"/>
      <c r="O130" s="82"/>
      <c r="P130" s="82"/>
      <c r="Q130" s="82"/>
      <c r="R130" s="82"/>
      <c r="S130" s="82"/>
      <c r="T130" s="82"/>
      <c r="U130" s="82"/>
    </row>
    <row r="131" spans="1:21" ht="41.4">
      <c r="A131" s="169" t="s">
        <v>3661</v>
      </c>
      <c r="B131" s="170" t="s">
        <v>484</v>
      </c>
      <c r="C131" s="428" t="s">
        <v>965</v>
      </c>
      <c r="D131" s="171" t="s">
        <v>4978</v>
      </c>
      <c r="E131" s="172" t="s">
        <v>3556</v>
      </c>
      <c r="F131" s="433">
        <v>300</v>
      </c>
      <c r="G131" s="173">
        <v>13.47</v>
      </c>
      <c r="H131" s="173">
        <v>2.99</v>
      </c>
      <c r="I131" s="174">
        <v>16.46</v>
      </c>
      <c r="J131" s="175">
        <v>0.22226164190779008</v>
      </c>
      <c r="K131" s="176">
        <v>20.12</v>
      </c>
      <c r="L131" s="177">
        <v>6036</v>
      </c>
      <c r="M131" s="82"/>
      <c r="N131" s="82"/>
      <c r="O131" s="82"/>
      <c r="P131" s="82"/>
      <c r="Q131" s="82"/>
      <c r="R131" s="82"/>
      <c r="S131" s="82"/>
      <c r="T131" s="82"/>
      <c r="U131" s="82"/>
    </row>
    <row r="132" spans="1:21" ht="41.4">
      <c r="A132" s="169" t="s">
        <v>3662</v>
      </c>
      <c r="B132" s="170" t="s">
        <v>484</v>
      </c>
      <c r="C132" s="428" t="s">
        <v>965</v>
      </c>
      <c r="D132" s="171" t="s">
        <v>4978</v>
      </c>
      <c r="E132" s="172" t="s">
        <v>3556</v>
      </c>
      <c r="F132" s="433">
        <v>300</v>
      </c>
      <c r="G132" s="173">
        <v>13.47</v>
      </c>
      <c r="H132" s="173">
        <v>2.99</v>
      </c>
      <c r="I132" s="174">
        <v>16.46</v>
      </c>
      <c r="J132" s="175">
        <v>0.22226164190779008</v>
      </c>
      <c r="K132" s="176">
        <v>20.12</v>
      </c>
      <c r="L132" s="177">
        <v>6036</v>
      </c>
      <c r="M132" s="82"/>
      <c r="N132" s="82"/>
      <c r="O132" s="82"/>
      <c r="P132" s="82"/>
      <c r="Q132" s="82"/>
      <c r="R132" s="82"/>
      <c r="S132" s="82"/>
      <c r="T132" s="82"/>
      <c r="U132" s="82"/>
    </row>
    <row r="133" spans="1:21" ht="41.4">
      <c r="A133" s="169" t="s">
        <v>3663</v>
      </c>
      <c r="B133" s="170" t="s">
        <v>484</v>
      </c>
      <c r="C133" s="428" t="s">
        <v>971</v>
      </c>
      <c r="D133" s="171" t="s">
        <v>4979</v>
      </c>
      <c r="E133" s="172" t="s">
        <v>3556</v>
      </c>
      <c r="F133" s="433">
        <v>70</v>
      </c>
      <c r="G133" s="173">
        <v>19.149999999999999</v>
      </c>
      <c r="H133" s="173">
        <v>4.47</v>
      </c>
      <c r="I133" s="174">
        <v>23.619999999999997</v>
      </c>
      <c r="J133" s="175">
        <v>0.22226164190779008</v>
      </c>
      <c r="K133" s="176">
        <v>28.87</v>
      </c>
      <c r="L133" s="177">
        <v>2020.9</v>
      </c>
      <c r="M133" s="82"/>
      <c r="N133" s="82"/>
      <c r="O133" s="82"/>
      <c r="P133" s="82"/>
      <c r="Q133" s="82"/>
      <c r="R133" s="82"/>
      <c r="S133" s="82"/>
      <c r="T133" s="82"/>
      <c r="U133" s="82"/>
    </row>
    <row r="134" spans="1:21" ht="41.4">
      <c r="A134" s="169" t="s">
        <v>3664</v>
      </c>
      <c r="B134" s="170" t="s">
        <v>484</v>
      </c>
      <c r="C134" s="428" t="s">
        <v>971</v>
      </c>
      <c r="D134" s="171" t="s">
        <v>4979</v>
      </c>
      <c r="E134" s="172" t="s">
        <v>3556</v>
      </c>
      <c r="F134" s="433">
        <v>70</v>
      </c>
      <c r="G134" s="173">
        <v>19.149999999999999</v>
      </c>
      <c r="H134" s="173">
        <v>4.47</v>
      </c>
      <c r="I134" s="174">
        <v>23.619999999999997</v>
      </c>
      <c r="J134" s="175">
        <v>0.22226164190779008</v>
      </c>
      <c r="K134" s="176">
        <v>28.87</v>
      </c>
      <c r="L134" s="177">
        <v>2020.9</v>
      </c>
      <c r="M134" s="82"/>
      <c r="N134" s="82"/>
      <c r="O134" s="82"/>
      <c r="P134" s="82"/>
      <c r="Q134" s="82"/>
      <c r="R134" s="82"/>
      <c r="S134" s="82"/>
      <c r="T134" s="82"/>
      <c r="U134" s="82"/>
    </row>
    <row r="135" spans="1:21" ht="41.4">
      <c r="A135" s="169" t="s">
        <v>3665</v>
      </c>
      <c r="B135" s="170" t="s">
        <v>484</v>
      </c>
      <c r="C135" s="428" t="s">
        <v>971</v>
      </c>
      <c r="D135" s="171" t="s">
        <v>4979</v>
      </c>
      <c r="E135" s="172" t="s">
        <v>3556</v>
      </c>
      <c r="F135" s="433">
        <v>70</v>
      </c>
      <c r="G135" s="173">
        <v>19.149999999999999</v>
      </c>
      <c r="H135" s="173">
        <v>4.47</v>
      </c>
      <c r="I135" s="174">
        <v>23.619999999999997</v>
      </c>
      <c r="J135" s="175">
        <v>0.22226164190779008</v>
      </c>
      <c r="K135" s="176">
        <v>28.87</v>
      </c>
      <c r="L135" s="177">
        <v>2020.9</v>
      </c>
      <c r="M135" s="82"/>
      <c r="N135" s="82"/>
      <c r="O135" s="82"/>
      <c r="P135" s="82"/>
      <c r="Q135" s="82"/>
      <c r="R135" s="82"/>
      <c r="S135" s="82"/>
      <c r="T135" s="82"/>
      <c r="U135" s="82"/>
    </row>
    <row r="136" spans="1:21" ht="41.4">
      <c r="A136" s="169" t="s">
        <v>3666</v>
      </c>
      <c r="B136" s="170" t="s">
        <v>484</v>
      </c>
      <c r="C136" s="428" t="s">
        <v>971</v>
      </c>
      <c r="D136" s="171" t="s">
        <v>4979</v>
      </c>
      <c r="E136" s="172" t="s">
        <v>3556</v>
      </c>
      <c r="F136" s="433">
        <v>70</v>
      </c>
      <c r="G136" s="173">
        <v>19.149999999999999</v>
      </c>
      <c r="H136" s="173">
        <v>4.47</v>
      </c>
      <c r="I136" s="174">
        <v>23.619999999999997</v>
      </c>
      <c r="J136" s="175">
        <v>0.22226164190779008</v>
      </c>
      <c r="K136" s="176">
        <v>28.87</v>
      </c>
      <c r="L136" s="177">
        <v>2020.9</v>
      </c>
      <c r="M136" s="82"/>
      <c r="N136" s="82"/>
      <c r="O136" s="82"/>
      <c r="P136" s="82"/>
      <c r="Q136" s="82"/>
      <c r="R136" s="82"/>
      <c r="S136" s="82"/>
      <c r="T136" s="82"/>
      <c r="U136" s="82"/>
    </row>
    <row r="137" spans="1:21" ht="41.4">
      <c r="A137" s="169" t="s">
        <v>3667</v>
      </c>
      <c r="B137" s="170" t="s">
        <v>484</v>
      </c>
      <c r="C137" s="428" t="s">
        <v>971</v>
      </c>
      <c r="D137" s="171" t="s">
        <v>4979</v>
      </c>
      <c r="E137" s="172" t="s">
        <v>3556</v>
      </c>
      <c r="F137" s="433">
        <v>70</v>
      </c>
      <c r="G137" s="173">
        <v>19.149999999999999</v>
      </c>
      <c r="H137" s="173">
        <v>4.47</v>
      </c>
      <c r="I137" s="174">
        <v>23.619999999999997</v>
      </c>
      <c r="J137" s="175">
        <v>0.22226164190779008</v>
      </c>
      <c r="K137" s="176">
        <v>28.87</v>
      </c>
      <c r="L137" s="177">
        <v>2020.9</v>
      </c>
      <c r="M137" s="82"/>
      <c r="N137" s="82"/>
      <c r="O137" s="82"/>
      <c r="P137" s="82"/>
      <c r="Q137" s="82"/>
      <c r="R137" s="82"/>
      <c r="S137" s="82"/>
      <c r="T137" s="82"/>
      <c r="U137" s="82"/>
    </row>
    <row r="138" spans="1:21" ht="41.4">
      <c r="A138" s="169" t="s">
        <v>3668</v>
      </c>
      <c r="B138" s="170" t="s">
        <v>484</v>
      </c>
      <c r="C138" s="428" t="s">
        <v>991</v>
      </c>
      <c r="D138" s="171" t="s">
        <v>4954</v>
      </c>
      <c r="E138" s="172" t="s">
        <v>3556</v>
      </c>
      <c r="F138" s="433">
        <v>170</v>
      </c>
      <c r="G138" s="173">
        <v>70.459999999999994</v>
      </c>
      <c r="H138" s="173">
        <v>13.22</v>
      </c>
      <c r="I138" s="174">
        <v>83.679999999999993</v>
      </c>
      <c r="J138" s="175">
        <v>0.22226164190779008</v>
      </c>
      <c r="K138" s="176">
        <v>102.28</v>
      </c>
      <c r="L138" s="177">
        <v>17387.599999999999</v>
      </c>
      <c r="M138" s="82"/>
      <c r="N138" s="82"/>
      <c r="O138" s="82"/>
      <c r="P138" s="82"/>
      <c r="Q138" s="82"/>
      <c r="R138" s="82"/>
      <c r="S138" s="82"/>
      <c r="T138" s="82"/>
      <c r="U138" s="82"/>
    </row>
    <row r="139" spans="1:21" ht="41.4">
      <c r="A139" s="169" t="s">
        <v>3669</v>
      </c>
      <c r="B139" s="170" t="s">
        <v>484</v>
      </c>
      <c r="C139" s="428" t="s">
        <v>998</v>
      </c>
      <c r="D139" s="171" t="s">
        <v>4873</v>
      </c>
      <c r="E139" s="172" t="s">
        <v>3556</v>
      </c>
      <c r="F139" s="433">
        <v>170</v>
      </c>
      <c r="G139" s="173">
        <v>88.71</v>
      </c>
      <c r="H139" s="173">
        <v>13.99</v>
      </c>
      <c r="I139" s="174">
        <v>102.69999999999999</v>
      </c>
      <c r="J139" s="175">
        <v>0.22226164190779008</v>
      </c>
      <c r="K139" s="176">
        <v>125.53</v>
      </c>
      <c r="L139" s="177">
        <v>21340.1</v>
      </c>
      <c r="M139" s="82"/>
      <c r="N139" s="82"/>
      <c r="O139" s="82"/>
      <c r="P139" s="82"/>
      <c r="Q139" s="82"/>
      <c r="R139" s="82"/>
      <c r="S139" s="82"/>
      <c r="T139" s="82"/>
      <c r="U139" s="82"/>
    </row>
    <row r="140" spans="1:21" ht="41.4">
      <c r="A140" s="169" t="s">
        <v>3670</v>
      </c>
      <c r="B140" s="170" t="s">
        <v>484</v>
      </c>
      <c r="C140" s="428" t="s">
        <v>3044</v>
      </c>
      <c r="D140" s="171" t="s">
        <v>4874</v>
      </c>
      <c r="E140" s="172" t="s">
        <v>3556</v>
      </c>
      <c r="F140" s="433">
        <v>170</v>
      </c>
      <c r="G140" s="173">
        <v>133.65</v>
      </c>
      <c r="H140" s="173">
        <v>22.16</v>
      </c>
      <c r="I140" s="174">
        <v>155.81</v>
      </c>
      <c r="J140" s="175">
        <v>0.22226164190779008</v>
      </c>
      <c r="K140" s="176">
        <v>190.44</v>
      </c>
      <c r="L140" s="177">
        <v>32374.799999999999</v>
      </c>
      <c r="M140" s="82"/>
      <c r="N140" s="82"/>
      <c r="O140" s="82"/>
      <c r="P140" s="82"/>
      <c r="Q140" s="82"/>
      <c r="R140" s="82"/>
      <c r="S140" s="82"/>
      <c r="T140" s="82"/>
      <c r="U140" s="82"/>
    </row>
    <row r="141" spans="1:21" ht="41.4">
      <c r="A141" s="169" t="s">
        <v>3671</v>
      </c>
      <c r="B141" s="170" t="s">
        <v>484</v>
      </c>
      <c r="C141" s="428" t="s">
        <v>3044</v>
      </c>
      <c r="D141" s="171" t="s">
        <v>4874</v>
      </c>
      <c r="E141" s="172" t="s">
        <v>3556</v>
      </c>
      <c r="F141" s="433">
        <v>170</v>
      </c>
      <c r="G141" s="173">
        <v>133.65</v>
      </c>
      <c r="H141" s="173">
        <v>22.16</v>
      </c>
      <c r="I141" s="174">
        <v>155.81</v>
      </c>
      <c r="J141" s="175">
        <v>0.22226164190779008</v>
      </c>
      <c r="K141" s="176">
        <v>190.44</v>
      </c>
      <c r="L141" s="177">
        <v>32374.799999999999</v>
      </c>
      <c r="M141" s="82"/>
      <c r="N141" s="82"/>
      <c r="O141" s="82"/>
      <c r="P141" s="82"/>
      <c r="Q141" s="82"/>
      <c r="R141" s="82"/>
      <c r="S141" s="82"/>
      <c r="T141" s="82"/>
      <c r="U141" s="82"/>
    </row>
    <row r="142" spans="1:21" ht="41.4">
      <c r="A142" s="169" t="s">
        <v>3672</v>
      </c>
      <c r="B142" s="170" t="s">
        <v>484</v>
      </c>
      <c r="C142" s="428" t="s">
        <v>3044</v>
      </c>
      <c r="D142" s="171" t="s">
        <v>4874</v>
      </c>
      <c r="E142" s="172" t="s">
        <v>3556</v>
      </c>
      <c r="F142" s="433">
        <v>170</v>
      </c>
      <c r="G142" s="173">
        <v>133.65</v>
      </c>
      <c r="H142" s="173">
        <v>22.16</v>
      </c>
      <c r="I142" s="174">
        <v>155.81</v>
      </c>
      <c r="J142" s="175">
        <v>0.22226164190779008</v>
      </c>
      <c r="K142" s="176">
        <v>190.44</v>
      </c>
      <c r="L142" s="177">
        <v>32374.799999999999</v>
      </c>
      <c r="M142" s="82"/>
      <c r="N142" s="82"/>
      <c r="O142" s="82"/>
      <c r="P142" s="82"/>
      <c r="Q142" s="82"/>
      <c r="R142" s="82"/>
      <c r="S142" s="82"/>
      <c r="T142" s="82"/>
      <c r="U142" s="82"/>
    </row>
    <row r="143" spans="1:21" ht="41.4">
      <c r="A143" s="169" t="s">
        <v>3673</v>
      </c>
      <c r="B143" s="170" t="s">
        <v>484</v>
      </c>
      <c r="C143" s="428" t="s">
        <v>3044</v>
      </c>
      <c r="D143" s="171" t="s">
        <v>4874</v>
      </c>
      <c r="E143" s="172" t="s">
        <v>3556</v>
      </c>
      <c r="F143" s="433">
        <v>170</v>
      </c>
      <c r="G143" s="173">
        <v>133.65</v>
      </c>
      <c r="H143" s="173">
        <v>22.16</v>
      </c>
      <c r="I143" s="174">
        <v>155.81</v>
      </c>
      <c r="J143" s="175">
        <v>0.22226164190779008</v>
      </c>
      <c r="K143" s="176">
        <v>190.44</v>
      </c>
      <c r="L143" s="177">
        <v>32374.799999999999</v>
      </c>
      <c r="M143" s="82"/>
      <c r="N143" s="82"/>
      <c r="O143" s="82"/>
      <c r="P143" s="82"/>
      <c r="Q143" s="82"/>
      <c r="R143" s="82"/>
      <c r="S143" s="82"/>
      <c r="T143" s="82"/>
      <c r="U143" s="82"/>
    </row>
    <row r="144" spans="1:21" ht="41.4">
      <c r="A144" s="169" t="s">
        <v>3674</v>
      </c>
      <c r="B144" s="170" t="s">
        <v>484</v>
      </c>
      <c r="C144" s="428" t="s">
        <v>1004</v>
      </c>
      <c r="D144" s="171" t="s">
        <v>4980</v>
      </c>
      <c r="E144" s="172" t="s">
        <v>3556</v>
      </c>
      <c r="F144" s="433">
        <v>170</v>
      </c>
      <c r="G144" s="173">
        <v>174.82</v>
      </c>
      <c r="H144" s="173">
        <v>8.24</v>
      </c>
      <c r="I144" s="174">
        <v>183.06</v>
      </c>
      <c r="J144" s="175">
        <v>0.22226164190779008</v>
      </c>
      <c r="K144" s="176">
        <v>223.75</v>
      </c>
      <c r="L144" s="177">
        <v>38037.5</v>
      </c>
      <c r="M144" s="82"/>
      <c r="N144" s="82"/>
      <c r="O144" s="82"/>
      <c r="P144" s="82"/>
      <c r="Q144" s="82"/>
      <c r="R144" s="82"/>
      <c r="S144" s="82"/>
      <c r="T144" s="82"/>
      <c r="U144" s="82"/>
    </row>
    <row r="145" spans="1:21" ht="41.4">
      <c r="A145" s="169" t="s">
        <v>3675</v>
      </c>
      <c r="B145" s="170" t="s">
        <v>484</v>
      </c>
      <c r="C145" s="428" t="s">
        <v>1004</v>
      </c>
      <c r="D145" s="171" t="s">
        <v>4980</v>
      </c>
      <c r="E145" s="172" t="s">
        <v>3556</v>
      </c>
      <c r="F145" s="433">
        <v>170</v>
      </c>
      <c r="G145" s="173">
        <v>174.82</v>
      </c>
      <c r="H145" s="173">
        <v>8.24</v>
      </c>
      <c r="I145" s="174">
        <v>183.06</v>
      </c>
      <c r="J145" s="175">
        <v>0.22226164190779008</v>
      </c>
      <c r="K145" s="176">
        <v>223.75</v>
      </c>
      <c r="L145" s="177">
        <v>38037.5</v>
      </c>
      <c r="M145" s="82"/>
      <c r="N145" s="82"/>
      <c r="O145" s="82"/>
      <c r="P145" s="82"/>
      <c r="Q145" s="82"/>
      <c r="R145" s="82"/>
      <c r="S145" s="82"/>
      <c r="T145" s="82"/>
      <c r="U145" s="82"/>
    </row>
    <row r="146" spans="1:21" ht="41.4">
      <c r="A146" s="169" t="s">
        <v>3676</v>
      </c>
      <c r="B146" s="170" t="s">
        <v>484</v>
      </c>
      <c r="C146" s="428" t="s">
        <v>1004</v>
      </c>
      <c r="D146" s="171" t="s">
        <v>4980</v>
      </c>
      <c r="E146" s="172" t="s">
        <v>3556</v>
      </c>
      <c r="F146" s="433">
        <v>170</v>
      </c>
      <c r="G146" s="173">
        <v>174.82</v>
      </c>
      <c r="H146" s="173">
        <v>8.24</v>
      </c>
      <c r="I146" s="174">
        <v>183.06</v>
      </c>
      <c r="J146" s="175">
        <v>0.22226164190779008</v>
      </c>
      <c r="K146" s="176">
        <v>223.75</v>
      </c>
      <c r="L146" s="177">
        <v>38037.5</v>
      </c>
      <c r="M146" s="82"/>
      <c r="N146" s="82"/>
      <c r="O146" s="82"/>
      <c r="P146" s="82"/>
      <c r="Q146" s="82"/>
      <c r="R146" s="82"/>
      <c r="S146" s="82"/>
      <c r="T146" s="82"/>
      <c r="U146" s="82"/>
    </row>
    <row r="147" spans="1:21" ht="41.4">
      <c r="A147" s="169" t="s">
        <v>3677</v>
      </c>
      <c r="B147" s="170" t="s">
        <v>484</v>
      </c>
      <c r="C147" s="428" t="s">
        <v>1004</v>
      </c>
      <c r="D147" s="171" t="s">
        <v>4980</v>
      </c>
      <c r="E147" s="172" t="s">
        <v>3556</v>
      </c>
      <c r="F147" s="433">
        <v>170</v>
      </c>
      <c r="G147" s="173">
        <v>174.82</v>
      </c>
      <c r="H147" s="173">
        <v>8.24</v>
      </c>
      <c r="I147" s="174">
        <v>183.06</v>
      </c>
      <c r="J147" s="175">
        <v>0.22226164190779008</v>
      </c>
      <c r="K147" s="176">
        <v>223.75</v>
      </c>
      <c r="L147" s="177">
        <v>38037.5</v>
      </c>
      <c r="M147" s="82"/>
      <c r="N147" s="82"/>
      <c r="O147" s="82"/>
      <c r="P147" s="82"/>
      <c r="Q147" s="82"/>
      <c r="R147" s="82"/>
      <c r="S147" s="82"/>
      <c r="T147" s="82"/>
      <c r="U147" s="82"/>
    </row>
    <row r="148" spans="1:21">
      <c r="A148" s="169" t="s">
        <v>3678</v>
      </c>
      <c r="B148" s="206" t="s">
        <v>193</v>
      </c>
      <c r="C148" s="428" t="s">
        <v>1009</v>
      </c>
      <c r="D148" s="171" t="s">
        <v>5005</v>
      </c>
      <c r="E148" s="172" t="s">
        <v>3487</v>
      </c>
      <c r="F148" s="431">
        <v>15</v>
      </c>
      <c r="G148" s="173">
        <v>24.2</v>
      </c>
      <c r="H148" s="173">
        <v>5.0599999999999996</v>
      </c>
      <c r="I148" s="174">
        <v>29.259999999999998</v>
      </c>
      <c r="J148" s="175">
        <v>0.22226164190779008</v>
      </c>
      <c r="K148" s="176">
        <v>35.76</v>
      </c>
      <c r="L148" s="177">
        <v>536.4</v>
      </c>
      <c r="M148" s="82"/>
      <c r="N148" s="82"/>
      <c r="O148" s="82"/>
      <c r="P148" s="82"/>
      <c r="Q148" s="82"/>
      <c r="R148" s="82"/>
      <c r="S148" s="82"/>
      <c r="T148" s="82"/>
      <c r="U148" s="82"/>
    </row>
    <row r="149" spans="1:21">
      <c r="A149" s="269" t="s">
        <v>3679</v>
      </c>
      <c r="B149" s="270"/>
      <c r="C149" s="244"/>
      <c r="D149" s="198" t="s">
        <v>1011</v>
      </c>
      <c r="E149" s="245"/>
      <c r="F149" s="363"/>
      <c r="G149" s="262"/>
      <c r="H149" s="262"/>
      <c r="I149" s="229"/>
      <c r="J149" s="230"/>
      <c r="K149" s="231"/>
      <c r="L149" s="388"/>
      <c r="M149" s="82"/>
      <c r="N149" s="82"/>
      <c r="O149" s="82"/>
      <c r="P149" s="82"/>
      <c r="Q149" s="82"/>
      <c r="R149" s="82"/>
      <c r="S149" s="82"/>
      <c r="T149" s="82"/>
      <c r="U149" s="82"/>
    </row>
    <row r="150" spans="1:21" ht="41.4">
      <c r="A150" s="169" t="s">
        <v>3680</v>
      </c>
      <c r="B150" s="206" t="s">
        <v>189</v>
      </c>
      <c r="C150" s="438">
        <v>97888</v>
      </c>
      <c r="D150" s="207" t="s">
        <v>4509</v>
      </c>
      <c r="E150" s="208" t="s">
        <v>3487</v>
      </c>
      <c r="F150" s="439">
        <v>27</v>
      </c>
      <c r="G150" s="209">
        <v>275.29999999999995</v>
      </c>
      <c r="H150" s="209">
        <v>224.72</v>
      </c>
      <c r="I150" s="174">
        <v>500.02</v>
      </c>
      <c r="J150" s="175">
        <v>0.22226164190779008</v>
      </c>
      <c r="K150" s="176">
        <v>611.16</v>
      </c>
      <c r="L150" s="177">
        <v>16501.32</v>
      </c>
      <c r="M150" s="82"/>
      <c r="N150" s="82"/>
      <c r="O150" s="82"/>
      <c r="P150" s="82"/>
      <c r="Q150" s="82"/>
      <c r="R150" s="82"/>
      <c r="S150" s="82"/>
      <c r="T150" s="82"/>
      <c r="U150" s="82"/>
    </row>
    <row r="151" spans="1:21" ht="41.4">
      <c r="A151" s="169" t="s">
        <v>3681</v>
      </c>
      <c r="B151" s="206" t="s">
        <v>193</v>
      </c>
      <c r="C151" s="428" t="s">
        <v>3682</v>
      </c>
      <c r="D151" s="171" t="s">
        <v>4884</v>
      </c>
      <c r="E151" s="172" t="s">
        <v>3487</v>
      </c>
      <c r="F151" s="439">
        <v>16</v>
      </c>
      <c r="G151" s="173">
        <v>967.46</v>
      </c>
      <c r="H151" s="173">
        <v>356.05</v>
      </c>
      <c r="I151" s="174">
        <v>1323.51</v>
      </c>
      <c r="J151" s="175">
        <v>0.22226164190779008</v>
      </c>
      <c r="K151" s="176">
        <v>1617.68</v>
      </c>
      <c r="L151" s="177">
        <v>25882.880000000001</v>
      </c>
      <c r="M151" s="82"/>
      <c r="N151" s="82"/>
      <c r="O151" s="82"/>
      <c r="P151" s="82"/>
      <c r="Q151" s="82"/>
      <c r="R151" s="82"/>
      <c r="S151" s="82"/>
      <c r="T151" s="82"/>
      <c r="U151" s="82"/>
    </row>
    <row r="152" spans="1:21">
      <c r="A152" s="269" t="s">
        <v>3683</v>
      </c>
      <c r="B152" s="270"/>
      <c r="C152" s="244"/>
      <c r="D152" s="198" t="s">
        <v>1023</v>
      </c>
      <c r="E152" s="245"/>
      <c r="F152" s="363"/>
      <c r="G152" s="262"/>
      <c r="H152" s="262"/>
      <c r="I152" s="229"/>
      <c r="J152" s="230"/>
      <c r="K152" s="231"/>
      <c r="L152" s="388"/>
      <c r="M152" s="82"/>
      <c r="N152" s="82"/>
      <c r="O152" s="82"/>
      <c r="P152" s="82"/>
      <c r="Q152" s="82"/>
      <c r="R152" s="82"/>
      <c r="S152" s="82"/>
      <c r="T152" s="82"/>
      <c r="U152" s="82"/>
    </row>
    <row r="153" spans="1:21" ht="110.4">
      <c r="A153" s="169" t="s">
        <v>3684</v>
      </c>
      <c r="B153" s="170" t="s">
        <v>484</v>
      </c>
      <c r="C153" s="428" t="s">
        <v>3685</v>
      </c>
      <c r="D153" s="171" t="s">
        <v>4898</v>
      </c>
      <c r="E153" s="172" t="s">
        <v>3487</v>
      </c>
      <c r="F153" s="439">
        <v>1</v>
      </c>
      <c r="G153" s="173">
        <v>5976</v>
      </c>
      <c r="H153" s="173">
        <v>310.95999999999998</v>
      </c>
      <c r="I153" s="174">
        <v>6286.96</v>
      </c>
      <c r="J153" s="175">
        <v>0.22226164190779008</v>
      </c>
      <c r="K153" s="176">
        <v>7684.31</v>
      </c>
      <c r="L153" s="177">
        <v>7684.31</v>
      </c>
      <c r="M153" s="82"/>
      <c r="N153" s="82"/>
      <c r="O153" s="82"/>
      <c r="P153" s="82"/>
      <c r="Q153" s="82"/>
      <c r="R153" s="82"/>
      <c r="S153" s="82"/>
      <c r="T153" s="82"/>
      <c r="U153" s="82"/>
    </row>
    <row r="154" spans="1:21" ht="110.4">
      <c r="A154" s="169" t="s">
        <v>3686</v>
      </c>
      <c r="B154" s="170" t="s">
        <v>484</v>
      </c>
      <c r="C154" s="428" t="s">
        <v>3687</v>
      </c>
      <c r="D154" s="171" t="s">
        <v>4918</v>
      </c>
      <c r="E154" s="172" t="s">
        <v>3487</v>
      </c>
      <c r="F154" s="431">
        <v>1</v>
      </c>
      <c r="G154" s="173">
        <v>10237.75</v>
      </c>
      <c r="H154" s="173">
        <v>466.44</v>
      </c>
      <c r="I154" s="174">
        <v>10704.19</v>
      </c>
      <c r="J154" s="175">
        <v>0.22226164190779008</v>
      </c>
      <c r="K154" s="176">
        <v>13083.32</v>
      </c>
      <c r="L154" s="177">
        <v>13083.32</v>
      </c>
      <c r="M154" s="82"/>
      <c r="N154" s="82"/>
      <c r="O154" s="82"/>
      <c r="P154" s="82"/>
      <c r="Q154" s="82"/>
      <c r="R154" s="82"/>
      <c r="S154" s="82"/>
      <c r="T154" s="82"/>
      <c r="U154" s="82"/>
    </row>
    <row r="155" spans="1:21">
      <c r="A155" s="243" t="s">
        <v>3688</v>
      </c>
      <c r="B155" s="376"/>
      <c r="C155" s="377"/>
      <c r="D155" s="198" t="s">
        <v>1191</v>
      </c>
      <c r="E155" s="378"/>
      <c r="F155" s="379"/>
      <c r="G155" s="380"/>
      <c r="H155" s="380"/>
      <c r="I155" s="229"/>
      <c r="J155" s="230"/>
      <c r="K155" s="231"/>
      <c r="L155" s="388"/>
      <c r="M155" s="82"/>
      <c r="N155" s="82"/>
      <c r="O155" s="82"/>
      <c r="P155" s="82"/>
      <c r="Q155" s="82"/>
      <c r="R155" s="82"/>
      <c r="S155" s="82"/>
      <c r="T155" s="82"/>
      <c r="U155" s="82"/>
    </row>
    <row r="156" spans="1:21">
      <c r="A156" s="222" t="s">
        <v>3689</v>
      </c>
      <c r="B156" s="223"/>
      <c r="C156" s="223"/>
      <c r="D156" s="224" t="s">
        <v>1093</v>
      </c>
      <c r="E156" s="225"/>
      <c r="F156" s="227"/>
      <c r="G156" s="228"/>
      <c r="H156" s="228"/>
      <c r="I156" s="229"/>
      <c r="J156" s="230"/>
      <c r="K156" s="231"/>
      <c r="L156" s="232"/>
      <c r="M156" s="82"/>
      <c r="N156" s="82"/>
      <c r="O156" s="82"/>
      <c r="P156" s="82"/>
      <c r="Q156" s="82"/>
      <c r="R156" s="82"/>
      <c r="S156" s="82"/>
      <c r="T156" s="82"/>
      <c r="U156" s="82"/>
    </row>
    <row r="157" spans="1:21" ht="41.4">
      <c r="A157" s="169" t="s">
        <v>3690</v>
      </c>
      <c r="B157" s="170" t="s">
        <v>189</v>
      </c>
      <c r="C157" s="428">
        <v>91850</v>
      </c>
      <c r="D157" s="171" t="s">
        <v>4330</v>
      </c>
      <c r="E157" s="172" t="s">
        <v>3556</v>
      </c>
      <c r="F157" s="433">
        <v>500</v>
      </c>
      <c r="G157" s="173">
        <v>5.7100000000000009</v>
      </c>
      <c r="H157" s="173">
        <v>5.0999999999999996</v>
      </c>
      <c r="I157" s="174">
        <v>10.81</v>
      </c>
      <c r="J157" s="175">
        <v>0.22226164190779008</v>
      </c>
      <c r="K157" s="176">
        <v>13.21</v>
      </c>
      <c r="L157" s="177">
        <v>6605</v>
      </c>
      <c r="M157" s="82"/>
      <c r="N157" s="82"/>
      <c r="O157" s="82"/>
      <c r="P157" s="82"/>
      <c r="Q157" s="82"/>
      <c r="R157" s="82"/>
      <c r="S157" s="82"/>
      <c r="T157" s="82"/>
      <c r="U157" s="82"/>
    </row>
    <row r="158" spans="1:21" ht="41.4">
      <c r="A158" s="169" t="s">
        <v>3691</v>
      </c>
      <c r="B158" s="170" t="s">
        <v>189</v>
      </c>
      <c r="C158" s="428">
        <v>97667</v>
      </c>
      <c r="D158" s="171" t="s">
        <v>4506</v>
      </c>
      <c r="E158" s="172" t="s">
        <v>3556</v>
      </c>
      <c r="F158" s="433">
        <v>263</v>
      </c>
      <c r="G158" s="173">
        <v>5.41</v>
      </c>
      <c r="H158" s="173">
        <v>2.6</v>
      </c>
      <c r="I158" s="174">
        <v>8.01</v>
      </c>
      <c r="J158" s="175">
        <v>0.22226164190779008</v>
      </c>
      <c r="K158" s="176">
        <v>9.7899999999999991</v>
      </c>
      <c r="L158" s="177">
        <v>2574.77</v>
      </c>
      <c r="M158" s="82"/>
      <c r="N158" s="82"/>
      <c r="O158" s="82"/>
      <c r="P158" s="82"/>
      <c r="Q158" s="82"/>
      <c r="R158" s="82"/>
      <c r="S158" s="82"/>
      <c r="T158" s="82"/>
      <c r="U158" s="82"/>
    </row>
    <row r="159" spans="1:21" ht="41.4">
      <c r="A159" s="169" t="s">
        <v>3692</v>
      </c>
      <c r="B159" s="170" t="s">
        <v>189</v>
      </c>
      <c r="C159" s="428">
        <v>97668</v>
      </c>
      <c r="D159" s="171" t="s">
        <v>4507</v>
      </c>
      <c r="E159" s="172" t="s">
        <v>3556</v>
      </c>
      <c r="F159" s="433">
        <v>4</v>
      </c>
      <c r="G159" s="173">
        <v>7.74</v>
      </c>
      <c r="H159" s="173">
        <v>3.68</v>
      </c>
      <c r="I159" s="174">
        <v>11.42</v>
      </c>
      <c r="J159" s="175">
        <v>0.22226164190779008</v>
      </c>
      <c r="K159" s="176">
        <v>13.96</v>
      </c>
      <c r="L159" s="177">
        <v>55.84</v>
      </c>
      <c r="M159" s="82"/>
      <c r="N159" s="82"/>
      <c r="O159" s="82"/>
      <c r="P159" s="82"/>
      <c r="Q159" s="82"/>
      <c r="R159" s="82"/>
      <c r="S159" s="82"/>
      <c r="T159" s="82"/>
      <c r="U159" s="82"/>
    </row>
    <row r="160" spans="1:21" ht="41.4">
      <c r="A160" s="169" t="s">
        <v>3693</v>
      </c>
      <c r="B160" s="170" t="s">
        <v>189</v>
      </c>
      <c r="C160" s="428">
        <v>95745</v>
      </c>
      <c r="D160" s="171" t="s">
        <v>4443</v>
      </c>
      <c r="E160" s="172" t="s">
        <v>3556</v>
      </c>
      <c r="F160" s="433">
        <v>1</v>
      </c>
      <c r="G160" s="173">
        <v>18.009999999999998</v>
      </c>
      <c r="H160" s="173">
        <v>6.23</v>
      </c>
      <c r="I160" s="174">
        <v>24.24</v>
      </c>
      <c r="J160" s="175">
        <v>0.22226164190779008</v>
      </c>
      <c r="K160" s="176">
        <v>29.63</v>
      </c>
      <c r="L160" s="177">
        <v>29.63</v>
      </c>
      <c r="M160" s="82"/>
      <c r="N160" s="82"/>
      <c r="O160" s="82"/>
      <c r="P160" s="82"/>
      <c r="Q160" s="82"/>
      <c r="R160" s="82"/>
      <c r="S160" s="82"/>
      <c r="T160" s="82"/>
      <c r="U160" s="82"/>
    </row>
    <row r="161" spans="1:21" ht="41.4">
      <c r="A161" s="169" t="s">
        <v>3694</v>
      </c>
      <c r="B161" s="170" t="s">
        <v>189</v>
      </c>
      <c r="C161" s="428">
        <v>91871</v>
      </c>
      <c r="D161" s="171" t="s">
        <v>4333</v>
      </c>
      <c r="E161" s="172" t="s">
        <v>3556</v>
      </c>
      <c r="F161" s="433">
        <v>3</v>
      </c>
      <c r="G161" s="173">
        <v>7.89</v>
      </c>
      <c r="H161" s="173">
        <v>6.61</v>
      </c>
      <c r="I161" s="174">
        <v>14.5</v>
      </c>
      <c r="J161" s="175">
        <v>0.22226164190779008</v>
      </c>
      <c r="K161" s="176">
        <v>17.72</v>
      </c>
      <c r="L161" s="177">
        <v>53.16</v>
      </c>
      <c r="M161" s="82"/>
      <c r="N161" s="82"/>
      <c r="O161" s="82"/>
      <c r="P161" s="82"/>
      <c r="Q161" s="82"/>
      <c r="R161" s="82"/>
      <c r="S161" s="82"/>
      <c r="T161" s="82"/>
      <c r="U161" s="82"/>
    </row>
    <row r="162" spans="1:21" ht="41.4">
      <c r="A162" s="169" t="s">
        <v>3695</v>
      </c>
      <c r="B162" s="170" t="s">
        <v>189</v>
      </c>
      <c r="C162" s="428">
        <v>91884</v>
      </c>
      <c r="D162" s="171" t="s">
        <v>4337</v>
      </c>
      <c r="E162" s="172" t="s">
        <v>3487</v>
      </c>
      <c r="F162" s="433">
        <v>1</v>
      </c>
      <c r="G162" s="173">
        <v>4.0000000000000009</v>
      </c>
      <c r="H162" s="173">
        <v>6.21</v>
      </c>
      <c r="I162" s="174">
        <v>10.210000000000001</v>
      </c>
      <c r="J162" s="175">
        <v>0.22226164190779008</v>
      </c>
      <c r="K162" s="176">
        <v>12.48</v>
      </c>
      <c r="L162" s="177">
        <v>12.48</v>
      </c>
      <c r="M162" s="82"/>
      <c r="N162" s="82"/>
      <c r="O162" s="82"/>
      <c r="P162" s="82"/>
      <c r="Q162" s="82"/>
      <c r="R162" s="82"/>
      <c r="S162" s="82"/>
      <c r="T162" s="82"/>
      <c r="U162" s="82"/>
    </row>
    <row r="163" spans="1:21" ht="27.6">
      <c r="A163" s="169" t="s">
        <v>3696</v>
      </c>
      <c r="B163" s="170" t="s">
        <v>193</v>
      </c>
      <c r="C163" s="428" t="s">
        <v>1149</v>
      </c>
      <c r="D163" s="171" t="s">
        <v>4958</v>
      </c>
      <c r="E163" s="172" t="s">
        <v>4934</v>
      </c>
      <c r="F163" s="433">
        <v>14</v>
      </c>
      <c r="G163" s="173">
        <v>21.43</v>
      </c>
      <c r="H163" s="173">
        <v>7.77</v>
      </c>
      <c r="I163" s="174">
        <v>29.2</v>
      </c>
      <c r="J163" s="175">
        <v>0.22226164190779008</v>
      </c>
      <c r="K163" s="176">
        <v>35.69</v>
      </c>
      <c r="L163" s="177">
        <v>499.66</v>
      </c>
      <c r="M163" s="82"/>
      <c r="N163" s="82"/>
      <c r="O163" s="82"/>
      <c r="P163" s="82"/>
      <c r="Q163" s="82"/>
      <c r="R163" s="82"/>
      <c r="S163" s="82"/>
      <c r="T163" s="82"/>
      <c r="U163" s="82"/>
    </row>
    <row r="164" spans="1:21" ht="27.6">
      <c r="A164" s="169" t="s">
        <v>3697</v>
      </c>
      <c r="B164" s="170" t="s">
        <v>220</v>
      </c>
      <c r="C164" s="443" t="s">
        <v>1151</v>
      </c>
      <c r="D164" s="171" t="s">
        <v>4871</v>
      </c>
      <c r="E164" s="172" t="s">
        <v>3487</v>
      </c>
      <c r="F164" s="433">
        <v>1</v>
      </c>
      <c r="G164" s="173">
        <v>14.97</v>
      </c>
      <c r="H164" s="173">
        <v>15.55</v>
      </c>
      <c r="I164" s="174">
        <v>30.520000000000003</v>
      </c>
      <c r="J164" s="175">
        <v>0.22226164190779008</v>
      </c>
      <c r="K164" s="176">
        <v>37.299999999999997</v>
      </c>
      <c r="L164" s="177">
        <v>37.299999999999997</v>
      </c>
      <c r="M164" s="82"/>
      <c r="N164" s="82"/>
      <c r="O164" s="82"/>
      <c r="P164" s="82"/>
      <c r="Q164" s="82"/>
      <c r="R164" s="82"/>
      <c r="S164" s="82"/>
      <c r="T164" s="82"/>
      <c r="U164" s="82"/>
    </row>
    <row r="165" spans="1:21" ht="27.6">
      <c r="A165" s="169" t="s">
        <v>3698</v>
      </c>
      <c r="B165" s="170" t="s">
        <v>484</v>
      </c>
      <c r="C165" s="428" t="s">
        <v>1155</v>
      </c>
      <c r="D165" s="171" t="s">
        <v>4973</v>
      </c>
      <c r="E165" s="172" t="s">
        <v>3487</v>
      </c>
      <c r="F165" s="433">
        <v>5</v>
      </c>
      <c r="G165" s="173">
        <v>12.81</v>
      </c>
      <c r="H165" s="173">
        <v>11.66</v>
      </c>
      <c r="I165" s="174">
        <v>24.47</v>
      </c>
      <c r="J165" s="175">
        <v>0.22226164190779008</v>
      </c>
      <c r="K165" s="176">
        <v>29.91</v>
      </c>
      <c r="L165" s="177">
        <v>149.55000000000001</v>
      </c>
      <c r="M165" s="82"/>
      <c r="N165" s="82"/>
      <c r="O165" s="82"/>
      <c r="P165" s="82"/>
      <c r="Q165" s="82"/>
      <c r="R165" s="82"/>
      <c r="S165" s="82"/>
      <c r="T165" s="82"/>
      <c r="U165" s="82"/>
    </row>
    <row r="166" spans="1:21">
      <c r="A166" s="169" t="s">
        <v>3699</v>
      </c>
      <c r="B166" s="170" t="s">
        <v>484</v>
      </c>
      <c r="C166" s="428" t="s">
        <v>1157</v>
      </c>
      <c r="D166" s="171" t="s">
        <v>4959</v>
      </c>
      <c r="E166" s="172" t="s">
        <v>3487</v>
      </c>
      <c r="F166" s="433">
        <v>5</v>
      </c>
      <c r="G166" s="173">
        <v>9.0500000000000007</v>
      </c>
      <c r="H166" s="173">
        <v>7.77</v>
      </c>
      <c r="I166" s="174">
        <v>16.82</v>
      </c>
      <c r="J166" s="175">
        <v>0.22226164190779008</v>
      </c>
      <c r="K166" s="176">
        <v>20.56</v>
      </c>
      <c r="L166" s="177">
        <v>102.8</v>
      </c>
      <c r="M166" s="82"/>
      <c r="N166" s="82"/>
      <c r="O166" s="82"/>
      <c r="P166" s="82"/>
      <c r="Q166" s="82"/>
      <c r="R166" s="82"/>
      <c r="S166" s="82"/>
      <c r="T166" s="82"/>
      <c r="U166" s="82"/>
    </row>
    <row r="167" spans="1:21">
      <c r="A167" s="169" t="s">
        <v>3700</v>
      </c>
      <c r="B167" s="206" t="s">
        <v>193</v>
      </c>
      <c r="C167" s="428" t="s">
        <v>927</v>
      </c>
      <c r="D167" s="171" t="s">
        <v>4947</v>
      </c>
      <c r="E167" s="172" t="s">
        <v>3487</v>
      </c>
      <c r="F167" s="433">
        <v>9</v>
      </c>
      <c r="G167" s="173">
        <v>3.06</v>
      </c>
      <c r="H167" s="173">
        <v>1.55</v>
      </c>
      <c r="I167" s="174">
        <v>4.6100000000000003</v>
      </c>
      <c r="J167" s="175">
        <v>0.22226164190779008</v>
      </c>
      <c r="K167" s="176">
        <v>5.63</v>
      </c>
      <c r="L167" s="177">
        <v>50.67</v>
      </c>
      <c r="M167" s="82"/>
      <c r="N167" s="82"/>
      <c r="O167" s="82"/>
      <c r="P167" s="82"/>
      <c r="Q167" s="82"/>
      <c r="R167" s="82"/>
      <c r="S167" s="82"/>
      <c r="T167" s="82"/>
      <c r="U167" s="82"/>
    </row>
    <row r="168" spans="1:21">
      <c r="A168" s="169" t="s">
        <v>3701</v>
      </c>
      <c r="B168" s="170" t="s">
        <v>484</v>
      </c>
      <c r="C168" s="428" t="s">
        <v>929</v>
      </c>
      <c r="D168" s="171" t="s">
        <v>4937</v>
      </c>
      <c r="E168" s="172" t="s">
        <v>3487</v>
      </c>
      <c r="F168" s="433">
        <v>5</v>
      </c>
      <c r="G168" s="173">
        <v>31.88</v>
      </c>
      <c r="H168" s="173">
        <v>11.66</v>
      </c>
      <c r="I168" s="174">
        <v>43.54</v>
      </c>
      <c r="J168" s="175">
        <v>0.22226164190779008</v>
      </c>
      <c r="K168" s="176">
        <v>53.22</v>
      </c>
      <c r="L168" s="177">
        <v>266.10000000000002</v>
      </c>
      <c r="M168" s="82"/>
      <c r="N168" s="82"/>
      <c r="O168" s="82"/>
      <c r="P168" s="82"/>
      <c r="Q168" s="82"/>
      <c r="R168" s="82"/>
      <c r="S168" s="82"/>
      <c r="T168" s="82"/>
      <c r="U168" s="82"/>
    </row>
    <row r="169" spans="1:21">
      <c r="A169" s="169" t="s">
        <v>3702</v>
      </c>
      <c r="B169" s="206" t="s">
        <v>193</v>
      </c>
      <c r="C169" s="428" t="s">
        <v>931</v>
      </c>
      <c r="D169" s="171" t="s">
        <v>4868</v>
      </c>
      <c r="E169" s="172" t="s">
        <v>3487</v>
      </c>
      <c r="F169" s="433">
        <v>9</v>
      </c>
      <c r="G169" s="173">
        <v>0.36</v>
      </c>
      <c r="H169" s="173">
        <v>0.39</v>
      </c>
      <c r="I169" s="174">
        <v>0.75</v>
      </c>
      <c r="J169" s="175">
        <v>0.22226164190779008</v>
      </c>
      <c r="K169" s="176">
        <v>0.92</v>
      </c>
      <c r="L169" s="177">
        <v>8.2799999999999994</v>
      </c>
      <c r="M169" s="82"/>
      <c r="N169" s="82"/>
      <c r="O169" s="82"/>
      <c r="P169" s="82"/>
      <c r="Q169" s="82"/>
      <c r="R169" s="82"/>
      <c r="S169" s="82"/>
      <c r="T169" s="82"/>
      <c r="U169" s="82"/>
    </row>
    <row r="170" spans="1:21">
      <c r="A170" s="169" t="s">
        <v>3703</v>
      </c>
      <c r="B170" s="206" t="s">
        <v>193</v>
      </c>
      <c r="C170" s="428" t="s">
        <v>933</v>
      </c>
      <c r="D170" s="171" t="s">
        <v>4944</v>
      </c>
      <c r="E170" s="172" t="s">
        <v>3487</v>
      </c>
      <c r="F170" s="431">
        <v>9</v>
      </c>
      <c r="G170" s="173">
        <v>1.02</v>
      </c>
      <c r="H170" s="173">
        <v>0.39</v>
      </c>
      <c r="I170" s="174">
        <v>1.4100000000000001</v>
      </c>
      <c r="J170" s="175">
        <v>0.22226164190779008</v>
      </c>
      <c r="K170" s="176">
        <v>1.72</v>
      </c>
      <c r="L170" s="177">
        <v>15.48</v>
      </c>
      <c r="M170" s="82"/>
      <c r="N170" s="82"/>
      <c r="O170" s="82"/>
      <c r="P170" s="82"/>
      <c r="Q170" s="82"/>
      <c r="R170" s="82"/>
      <c r="S170" s="82"/>
      <c r="T170" s="82"/>
      <c r="U170" s="82"/>
    </row>
    <row r="171" spans="1:21">
      <c r="A171" s="269" t="s">
        <v>3704</v>
      </c>
      <c r="B171" s="270"/>
      <c r="C171" s="244"/>
      <c r="D171" s="198" t="s">
        <v>1011</v>
      </c>
      <c r="E171" s="245"/>
      <c r="F171" s="363"/>
      <c r="G171" s="262"/>
      <c r="H171" s="262"/>
      <c r="I171" s="229"/>
      <c r="J171" s="230"/>
      <c r="K171" s="231"/>
      <c r="L171" s="388"/>
      <c r="M171" s="82"/>
      <c r="N171" s="82"/>
      <c r="O171" s="82"/>
      <c r="P171" s="82"/>
      <c r="Q171" s="82"/>
      <c r="R171" s="82"/>
      <c r="S171" s="82"/>
      <c r="T171" s="82"/>
      <c r="U171" s="82"/>
    </row>
    <row r="172" spans="1:21">
      <c r="A172" s="169" t="s">
        <v>3705</v>
      </c>
      <c r="B172" s="170" t="s">
        <v>484</v>
      </c>
      <c r="C172" s="428" t="s">
        <v>1644</v>
      </c>
      <c r="D172" s="171" t="s">
        <v>4987</v>
      </c>
      <c r="E172" s="172" t="s">
        <v>3487</v>
      </c>
      <c r="F172" s="439">
        <v>82</v>
      </c>
      <c r="G172" s="173">
        <v>64.67</v>
      </c>
      <c r="H172" s="173">
        <v>69.56</v>
      </c>
      <c r="I172" s="174">
        <v>134.23000000000002</v>
      </c>
      <c r="J172" s="175">
        <v>0.22226164190779008</v>
      </c>
      <c r="K172" s="176">
        <v>164.06</v>
      </c>
      <c r="L172" s="177">
        <v>13452.92</v>
      </c>
      <c r="M172" s="82"/>
      <c r="N172" s="82"/>
      <c r="O172" s="82"/>
      <c r="P172" s="82"/>
      <c r="Q172" s="82"/>
      <c r="R172" s="82"/>
      <c r="S172" s="82"/>
      <c r="T172" s="82"/>
      <c r="U172" s="82"/>
    </row>
    <row r="173" spans="1:21" ht="27.6">
      <c r="A173" s="169" t="s">
        <v>3706</v>
      </c>
      <c r="B173" s="206" t="s">
        <v>193</v>
      </c>
      <c r="C173" s="428" t="s">
        <v>1230</v>
      </c>
      <c r="D173" s="171" t="s">
        <v>4929</v>
      </c>
      <c r="E173" s="172" t="s">
        <v>3487</v>
      </c>
      <c r="F173" s="433">
        <v>3</v>
      </c>
      <c r="G173" s="173">
        <v>6.65</v>
      </c>
      <c r="H173" s="173">
        <v>7.77</v>
      </c>
      <c r="I173" s="174">
        <v>14.42</v>
      </c>
      <c r="J173" s="175">
        <v>0.22226164190779008</v>
      </c>
      <c r="K173" s="176">
        <v>17.63</v>
      </c>
      <c r="L173" s="177">
        <v>52.89</v>
      </c>
      <c r="M173" s="82"/>
      <c r="N173" s="82"/>
      <c r="O173" s="82"/>
      <c r="P173" s="82"/>
      <c r="Q173" s="82"/>
      <c r="R173" s="82"/>
      <c r="S173" s="82"/>
      <c r="T173" s="82"/>
      <c r="U173" s="82"/>
    </row>
    <row r="174" spans="1:21" ht="27.6">
      <c r="A174" s="169" t="s">
        <v>3707</v>
      </c>
      <c r="B174" s="170" t="s">
        <v>189</v>
      </c>
      <c r="C174" s="428">
        <v>95801</v>
      </c>
      <c r="D174" s="171" t="s">
        <v>4451</v>
      </c>
      <c r="E174" s="172" t="s">
        <v>3487</v>
      </c>
      <c r="F174" s="433">
        <v>16</v>
      </c>
      <c r="G174" s="173">
        <v>23.54</v>
      </c>
      <c r="H174" s="173">
        <v>19.32</v>
      </c>
      <c r="I174" s="174">
        <v>42.86</v>
      </c>
      <c r="J174" s="175">
        <v>0.22226164190779008</v>
      </c>
      <c r="K174" s="176">
        <v>52.39</v>
      </c>
      <c r="L174" s="177">
        <v>838.24</v>
      </c>
      <c r="M174" s="82"/>
      <c r="N174" s="82"/>
      <c r="O174" s="82"/>
      <c r="P174" s="82"/>
      <c r="Q174" s="82"/>
      <c r="R174" s="82"/>
      <c r="S174" s="82"/>
      <c r="T174" s="82"/>
      <c r="U174" s="82"/>
    </row>
    <row r="175" spans="1:21">
      <c r="A175" s="169" t="s">
        <v>3708</v>
      </c>
      <c r="B175" s="170" t="s">
        <v>484</v>
      </c>
      <c r="C175" s="428" t="s">
        <v>1235</v>
      </c>
      <c r="D175" s="171" t="s">
        <v>4986</v>
      </c>
      <c r="E175" s="172" t="s">
        <v>3487</v>
      </c>
      <c r="F175" s="431">
        <v>33</v>
      </c>
      <c r="G175" s="173">
        <v>33.14</v>
      </c>
      <c r="H175" s="173">
        <v>9.7200000000000006</v>
      </c>
      <c r="I175" s="174">
        <v>42.86</v>
      </c>
      <c r="J175" s="175">
        <v>0.22226164190779008</v>
      </c>
      <c r="K175" s="176">
        <v>52.39</v>
      </c>
      <c r="L175" s="177">
        <v>1728.87</v>
      </c>
      <c r="M175" s="82"/>
      <c r="N175" s="82"/>
      <c r="O175" s="82"/>
      <c r="P175" s="82"/>
      <c r="Q175" s="82"/>
      <c r="R175" s="82"/>
      <c r="S175" s="82"/>
      <c r="T175" s="82"/>
      <c r="U175" s="82"/>
    </row>
    <row r="176" spans="1:21">
      <c r="A176" s="269" t="s">
        <v>3709</v>
      </c>
      <c r="B176" s="270"/>
      <c r="C176" s="244"/>
      <c r="D176" s="198" t="s">
        <v>957</v>
      </c>
      <c r="E176" s="245"/>
      <c r="F176" s="363"/>
      <c r="G176" s="262"/>
      <c r="H176" s="262"/>
      <c r="I176" s="229"/>
      <c r="J176" s="230"/>
      <c r="K176" s="231"/>
      <c r="L176" s="388"/>
      <c r="M176" s="82"/>
      <c r="N176" s="82"/>
      <c r="O176" s="82"/>
      <c r="P176" s="82"/>
      <c r="Q176" s="82"/>
      <c r="R176" s="82"/>
      <c r="S176" s="82"/>
      <c r="T176" s="82"/>
      <c r="U176" s="82"/>
    </row>
    <row r="177" spans="1:21" ht="41.4">
      <c r="A177" s="169" t="s">
        <v>3710</v>
      </c>
      <c r="B177" s="170" t="s">
        <v>484</v>
      </c>
      <c r="C177" s="428" t="s">
        <v>3711</v>
      </c>
      <c r="D177" s="171" t="s">
        <v>4976</v>
      </c>
      <c r="E177" s="172" t="s">
        <v>3556</v>
      </c>
      <c r="F177" s="439">
        <v>87.45</v>
      </c>
      <c r="G177" s="173">
        <v>3.51</v>
      </c>
      <c r="H177" s="173">
        <v>1.17</v>
      </c>
      <c r="I177" s="174">
        <v>4.68</v>
      </c>
      <c r="J177" s="175">
        <v>0.22226164190779008</v>
      </c>
      <c r="K177" s="176">
        <v>5.72</v>
      </c>
      <c r="L177" s="177">
        <v>500.21</v>
      </c>
      <c r="M177" s="82"/>
      <c r="N177" s="82"/>
      <c r="O177" s="82"/>
      <c r="P177" s="82"/>
      <c r="Q177" s="82"/>
      <c r="R177" s="82"/>
      <c r="S177" s="82"/>
      <c r="T177" s="82"/>
      <c r="U177" s="82"/>
    </row>
    <row r="178" spans="1:21" ht="41.4">
      <c r="A178" s="169" t="s">
        <v>3712</v>
      </c>
      <c r="B178" s="170" t="s">
        <v>484</v>
      </c>
      <c r="C178" s="428" t="s">
        <v>3711</v>
      </c>
      <c r="D178" s="171" t="s">
        <v>4976</v>
      </c>
      <c r="E178" s="172" t="s">
        <v>3556</v>
      </c>
      <c r="F178" s="433">
        <v>87.45</v>
      </c>
      <c r="G178" s="173">
        <v>3.51</v>
      </c>
      <c r="H178" s="173">
        <v>1.17</v>
      </c>
      <c r="I178" s="174">
        <v>4.68</v>
      </c>
      <c r="J178" s="175">
        <v>0.22226164190779008</v>
      </c>
      <c r="K178" s="176">
        <v>5.72</v>
      </c>
      <c r="L178" s="177">
        <v>500.21</v>
      </c>
      <c r="M178" s="82"/>
      <c r="N178" s="82"/>
      <c r="O178" s="82"/>
      <c r="P178" s="82"/>
      <c r="Q178" s="82"/>
      <c r="R178" s="82"/>
      <c r="S178" s="82"/>
      <c r="T178" s="82"/>
      <c r="U178" s="82"/>
    </row>
    <row r="179" spans="1:21" ht="41.4">
      <c r="A179" s="169" t="s">
        <v>3713</v>
      </c>
      <c r="B179" s="170" t="s">
        <v>484</v>
      </c>
      <c r="C179" s="428" t="s">
        <v>3711</v>
      </c>
      <c r="D179" s="171" t="s">
        <v>4976</v>
      </c>
      <c r="E179" s="172" t="s">
        <v>3556</v>
      </c>
      <c r="F179" s="433">
        <v>2248.2399999999998</v>
      </c>
      <c r="G179" s="173">
        <v>3.51</v>
      </c>
      <c r="H179" s="173">
        <v>1.17</v>
      </c>
      <c r="I179" s="174">
        <v>4.68</v>
      </c>
      <c r="J179" s="175">
        <v>0.22226164190779008</v>
      </c>
      <c r="K179" s="176">
        <v>5.72</v>
      </c>
      <c r="L179" s="177">
        <v>12859.93</v>
      </c>
      <c r="M179" s="82"/>
      <c r="N179" s="82"/>
      <c r="O179" s="82"/>
      <c r="P179" s="82"/>
      <c r="Q179" s="82"/>
      <c r="R179" s="82"/>
      <c r="S179" s="82"/>
      <c r="T179" s="82"/>
      <c r="U179" s="82"/>
    </row>
    <row r="180" spans="1:21" ht="41.4">
      <c r="A180" s="169" t="s">
        <v>3714</v>
      </c>
      <c r="B180" s="170" t="s">
        <v>484</v>
      </c>
      <c r="C180" s="428" t="s">
        <v>3711</v>
      </c>
      <c r="D180" s="171" t="s">
        <v>4976</v>
      </c>
      <c r="E180" s="172" t="s">
        <v>3556</v>
      </c>
      <c r="F180" s="431">
        <v>4353.4399999999996</v>
      </c>
      <c r="G180" s="173">
        <v>3.51</v>
      </c>
      <c r="H180" s="173">
        <v>1.17</v>
      </c>
      <c r="I180" s="174">
        <v>4.68</v>
      </c>
      <c r="J180" s="175">
        <v>0.22226164190779008</v>
      </c>
      <c r="K180" s="176">
        <v>5.72</v>
      </c>
      <c r="L180" s="177">
        <v>24901.68</v>
      </c>
      <c r="M180" s="82"/>
      <c r="N180" s="82"/>
      <c r="O180" s="82"/>
      <c r="P180" s="82"/>
      <c r="Q180" s="82"/>
      <c r="R180" s="82"/>
      <c r="S180" s="82"/>
      <c r="T180" s="82"/>
      <c r="U180" s="82"/>
    </row>
    <row r="181" spans="1:21">
      <c r="A181" s="243" t="s">
        <v>3715</v>
      </c>
      <c r="B181" s="376"/>
      <c r="C181" s="377"/>
      <c r="D181" s="198" t="s">
        <v>1252</v>
      </c>
      <c r="E181" s="378"/>
      <c r="F181" s="379"/>
      <c r="G181" s="380"/>
      <c r="H181" s="380"/>
      <c r="I181" s="229"/>
      <c r="J181" s="230"/>
      <c r="K181" s="231"/>
      <c r="L181" s="388"/>
      <c r="M181" s="82"/>
      <c r="N181" s="82"/>
      <c r="O181" s="82"/>
      <c r="P181" s="82"/>
      <c r="Q181" s="82"/>
      <c r="R181" s="82"/>
      <c r="S181" s="82"/>
      <c r="T181" s="82"/>
      <c r="U181" s="82"/>
    </row>
    <row r="182" spans="1:21" ht="55.2">
      <c r="A182" s="169" t="s">
        <v>3716</v>
      </c>
      <c r="B182" s="170" t="s">
        <v>484</v>
      </c>
      <c r="C182" s="428" t="s">
        <v>1254</v>
      </c>
      <c r="D182" s="171" t="s">
        <v>5173</v>
      </c>
      <c r="E182" s="172" t="s">
        <v>3487</v>
      </c>
      <c r="F182" s="433">
        <v>3</v>
      </c>
      <c r="G182" s="173">
        <v>417.21</v>
      </c>
      <c r="H182" s="173">
        <v>42.76</v>
      </c>
      <c r="I182" s="174">
        <v>459.96999999999997</v>
      </c>
      <c r="J182" s="175">
        <v>0.22226164190779008</v>
      </c>
      <c r="K182" s="176">
        <v>562.20000000000005</v>
      </c>
      <c r="L182" s="177">
        <v>1686.6</v>
      </c>
      <c r="M182" s="82"/>
      <c r="N182" s="82"/>
      <c r="O182" s="82"/>
      <c r="P182" s="82"/>
      <c r="Q182" s="82"/>
      <c r="R182" s="82"/>
      <c r="S182" s="82"/>
      <c r="T182" s="82"/>
      <c r="U182" s="82"/>
    </row>
    <row r="183" spans="1:21" ht="41.4">
      <c r="A183" s="169" t="s">
        <v>3717</v>
      </c>
      <c r="B183" s="170" t="s">
        <v>484</v>
      </c>
      <c r="C183" s="428" t="s">
        <v>3718</v>
      </c>
      <c r="D183" s="171" t="s">
        <v>5184</v>
      </c>
      <c r="E183" s="172" t="s">
        <v>3487</v>
      </c>
      <c r="F183" s="433">
        <v>29</v>
      </c>
      <c r="G183" s="173">
        <v>1310.58</v>
      </c>
      <c r="H183" s="173">
        <v>42.76</v>
      </c>
      <c r="I183" s="174">
        <v>1353.34</v>
      </c>
      <c r="J183" s="175">
        <v>0.22226164190779008</v>
      </c>
      <c r="K183" s="176">
        <v>1654.14</v>
      </c>
      <c r="L183" s="177">
        <v>47970.06</v>
      </c>
      <c r="M183" s="82"/>
      <c r="N183" s="82"/>
      <c r="O183" s="82"/>
      <c r="P183" s="82"/>
      <c r="Q183" s="82"/>
      <c r="R183" s="82"/>
      <c r="S183" s="82"/>
      <c r="T183" s="82"/>
      <c r="U183" s="82"/>
    </row>
    <row r="184" spans="1:21" ht="41.4">
      <c r="A184" s="169" t="s">
        <v>3719</v>
      </c>
      <c r="B184" s="170" t="s">
        <v>484</v>
      </c>
      <c r="C184" s="428" t="s">
        <v>3720</v>
      </c>
      <c r="D184" s="171" t="s">
        <v>5185</v>
      </c>
      <c r="E184" s="172" t="s">
        <v>3487</v>
      </c>
      <c r="F184" s="433">
        <v>20</v>
      </c>
      <c r="G184" s="173">
        <v>535.99</v>
      </c>
      <c r="H184" s="173">
        <v>42.76</v>
      </c>
      <c r="I184" s="174">
        <v>578.75</v>
      </c>
      <c r="J184" s="175">
        <v>0.22226164190779008</v>
      </c>
      <c r="K184" s="176">
        <v>707.38</v>
      </c>
      <c r="L184" s="177">
        <v>14147.6</v>
      </c>
      <c r="M184" s="82"/>
      <c r="N184" s="82"/>
      <c r="O184" s="82"/>
      <c r="P184" s="82"/>
      <c r="Q184" s="82"/>
      <c r="R184" s="82"/>
      <c r="S184" s="82"/>
      <c r="T184" s="82"/>
      <c r="U184" s="82"/>
    </row>
    <row r="185" spans="1:21" ht="27.6">
      <c r="A185" s="169" t="s">
        <v>3721</v>
      </c>
      <c r="B185" s="170" t="s">
        <v>484</v>
      </c>
      <c r="C185" s="428" t="s">
        <v>3722</v>
      </c>
      <c r="D185" s="171" t="s">
        <v>5186</v>
      </c>
      <c r="E185" s="172" t="s">
        <v>3487</v>
      </c>
      <c r="F185" s="433">
        <v>11</v>
      </c>
      <c r="G185" s="173">
        <v>244.5</v>
      </c>
      <c r="H185" s="173">
        <v>42.76</v>
      </c>
      <c r="I185" s="174">
        <v>287.26</v>
      </c>
      <c r="J185" s="175">
        <v>0.22226164190779008</v>
      </c>
      <c r="K185" s="176">
        <v>351.11</v>
      </c>
      <c r="L185" s="177">
        <v>3862.21</v>
      </c>
      <c r="M185" s="82"/>
      <c r="N185" s="82"/>
      <c r="O185" s="82"/>
      <c r="P185" s="82"/>
      <c r="Q185" s="82"/>
      <c r="R185" s="82"/>
      <c r="S185" s="82"/>
      <c r="T185" s="82"/>
      <c r="U185" s="82"/>
    </row>
    <row r="186" spans="1:21" ht="69">
      <c r="A186" s="169" t="s">
        <v>3723</v>
      </c>
      <c r="B186" s="170" t="s">
        <v>484</v>
      </c>
      <c r="C186" s="428" t="s">
        <v>3724</v>
      </c>
      <c r="D186" s="171" t="s">
        <v>5187</v>
      </c>
      <c r="E186" s="172" t="s">
        <v>3487</v>
      </c>
      <c r="F186" s="433">
        <v>6</v>
      </c>
      <c r="G186" s="173">
        <v>291.18</v>
      </c>
      <c r="H186" s="173">
        <v>42.76</v>
      </c>
      <c r="I186" s="174">
        <v>333.94</v>
      </c>
      <c r="J186" s="175">
        <v>0.22226164190779008</v>
      </c>
      <c r="K186" s="176">
        <v>408.16</v>
      </c>
      <c r="L186" s="177">
        <v>2448.96</v>
      </c>
      <c r="M186" s="82"/>
      <c r="N186" s="82"/>
      <c r="O186" s="82"/>
      <c r="P186" s="82"/>
      <c r="Q186" s="82"/>
      <c r="R186" s="82"/>
      <c r="S186" s="82"/>
      <c r="T186" s="82"/>
      <c r="U186" s="82"/>
    </row>
    <row r="187" spans="1:21" ht="27.6">
      <c r="A187" s="169" t="s">
        <v>3725</v>
      </c>
      <c r="B187" s="170" t="s">
        <v>484</v>
      </c>
      <c r="C187" s="428" t="s">
        <v>1276</v>
      </c>
      <c r="D187" s="171" t="s">
        <v>5197</v>
      </c>
      <c r="E187" s="172" t="s">
        <v>3487</v>
      </c>
      <c r="F187" s="431">
        <v>1</v>
      </c>
      <c r="G187" s="173">
        <v>142.55000000000001</v>
      </c>
      <c r="H187" s="173">
        <v>16.39</v>
      </c>
      <c r="I187" s="174">
        <v>158.94</v>
      </c>
      <c r="J187" s="175">
        <v>0.22226164190779008</v>
      </c>
      <c r="K187" s="176">
        <v>194.27</v>
      </c>
      <c r="L187" s="177">
        <v>194.27</v>
      </c>
      <c r="M187" s="82"/>
      <c r="N187" s="82"/>
      <c r="O187" s="82"/>
      <c r="P187" s="82"/>
      <c r="Q187" s="82"/>
      <c r="R187" s="82"/>
      <c r="S187" s="82"/>
      <c r="T187" s="82"/>
      <c r="U187" s="82"/>
    </row>
    <row r="188" spans="1:21">
      <c r="A188" s="269" t="s">
        <v>3726</v>
      </c>
      <c r="B188" s="270"/>
      <c r="C188" s="244"/>
      <c r="D188" s="198" t="s">
        <v>1176</v>
      </c>
      <c r="E188" s="245"/>
      <c r="F188" s="363"/>
      <c r="G188" s="262"/>
      <c r="H188" s="262"/>
      <c r="I188" s="229"/>
      <c r="J188" s="230"/>
      <c r="K188" s="231"/>
      <c r="L188" s="388"/>
      <c r="M188" s="82"/>
      <c r="N188" s="82"/>
      <c r="O188" s="82"/>
      <c r="P188" s="82"/>
      <c r="Q188" s="82"/>
      <c r="R188" s="82"/>
      <c r="S188" s="82"/>
      <c r="T188" s="82"/>
      <c r="U188" s="82"/>
    </row>
    <row r="189" spans="1:21" ht="27.6">
      <c r="A189" s="169" t="s">
        <v>3727</v>
      </c>
      <c r="B189" s="235" t="s">
        <v>189</v>
      </c>
      <c r="C189" s="442">
        <v>91994</v>
      </c>
      <c r="D189" s="212" t="s">
        <v>4358</v>
      </c>
      <c r="E189" s="213" t="s">
        <v>3487</v>
      </c>
      <c r="F189" s="437">
        <v>33</v>
      </c>
      <c r="G189" s="214">
        <v>14.899999999999999</v>
      </c>
      <c r="H189" s="214">
        <v>11.98</v>
      </c>
      <c r="I189" s="174">
        <v>26.88</v>
      </c>
      <c r="J189" s="175">
        <v>0.22226164190779008</v>
      </c>
      <c r="K189" s="176">
        <v>32.85</v>
      </c>
      <c r="L189" s="177">
        <v>1084.05</v>
      </c>
      <c r="M189" s="82"/>
      <c r="N189" s="82"/>
      <c r="O189" s="82"/>
      <c r="P189" s="82"/>
      <c r="Q189" s="82"/>
      <c r="R189" s="82"/>
      <c r="S189" s="82"/>
      <c r="T189" s="82"/>
      <c r="U189" s="82"/>
    </row>
    <row r="190" spans="1:21">
      <c r="A190" s="269" t="s">
        <v>3728</v>
      </c>
      <c r="B190" s="270"/>
      <c r="C190" s="244"/>
      <c r="D190" s="198" t="s">
        <v>3729</v>
      </c>
      <c r="E190" s="245"/>
      <c r="F190" s="363"/>
      <c r="G190" s="262"/>
      <c r="H190" s="262"/>
      <c r="I190" s="229"/>
      <c r="J190" s="230"/>
      <c r="K190" s="231"/>
      <c r="L190" s="388"/>
      <c r="M190" s="82"/>
      <c r="N190" s="82"/>
      <c r="O190" s="82"/>
      <c r="P190" s="82"/>
      <c r="Q190" s="82"/>
      <c r="R190" s="82"/>
      <c r="S190" s="82"/>
      <c r="T190" s="82"/>
      <c r="U190" s="82"/>
    </row>
    <row r="191" spans="1:21" ht="27.6">
      <c r="A191" s="169" t="s">
        <v>3730</v>
      </c>
      <c r="B191" s="170" t="s">
        <v>484</v>
      </c>
      <c r="C191" s="428" t="s">
        <v>3731</v>
      </c>
      <c r="D191" s="171" t="s">
        <v>4995</v>
      </c>
      <c r="E191" s="172" t="s">
        <v>4963</v>
      </c>
      <c r="F191" s="437">
        <v>30</v>
      </c>
      <c r="G191" s="173">
        <v>1485.89</v>
      </c>
      <c r="H191" s="173">
        <v>166.45</v>
      </c>
      <c r="I191" s="174">
        <v>1652.3400000000001</v>
      </c>
      <c r="J191" s="175">
        <v>0.22226164190779008</v>
      </c>
      <c r="K191" s="176">
        <v>2019.59</v>
      </c>
      <c r="L191" s="177">
        <v>60587.7</v>
      </c>
      <c r="M191" s="82"/>
      <c r="N191" s="82"/>
      <c r="O191" s="82"/>
      <c r="P191" s="82"/>
      <c r="Q191" s="82"/>
      <c r="R191" s="82"/>
      <c r="S191" s="82"/>
      <c r="T191" s="82"/>
      <c r="U191" s="82"/>
    </row>
    <row r="192" spans="1:21">
      <c r="A192" s="387" t="s">
        <v>120</v>
      </c>
      <c r="B192" s="195"/>
      <c r="C192" s="195"/>
      <c r="D192" s="181" t="s">
        <v>1409</v>
      </c>
      <c r="E192" s="263"/>
      <c r="F192" s="361"/>
      <c r="G192" s="362"/>
      <c r="H192" s="362"/>
      <c r="I192" s="240"/>
      <c r="J192" s="241"/>
      <c r="K192" s="242"/>
      <c r="L192" s="188">
        <v>47373.490000000005</v>
      </c>
      <c r="M192" s="82"/>
      <c r="N192" s="82"/>
      <c r="O192" s="82"/>
      <c r="P192" s="82"/>
      <c r="Q192" s="82"/>
      <c r="R192" s="82"/>
      <c r="S192" s="82"/>
      <c r="T192" s="82"/>
      <c r="U192" s="82"/>
    </row>
    <row r="193" spans="1:21">
      <c r="A193" s="269" t="s">
        <v>3732</v>
      </c>
      <c r="B193" s="270"/>
      <c r="C193" s="244"/>
      <c r="D193" s="198" t="s">
        <v>1411</v>
      </c>
      <c r="E193" s="245"/>
      <c r="F193" s="363"/>
      <c r="G193" s="262"/>
      <c r="H193" s="262"/>
      <c r="I193" s="229"/>
      <c r="J193" s="230"/>
      <c r="K193" s="231"/>
      <c r="L193" s="388"/>
      <c r="M193" s="82"/>
      <c r="N193" s="82"/>
      <c r="O193" s="82"/>
      <c r="P193" s="82"/>
      <c r="Q193" s="82"/>
      <c r="R193" s="82"/>
      <c r="S193" s="82"/>
      <c r="T193" s="82"/>
      <c r="U193" s="82"/>
    </row>
    <row r="194" spans="1:21" ht="41.4">
      <c r="A194" s="169" t="s">
        <v>3733</v>
      </c>
      <c r="B194" s="206" t="s">
        <v>189</v>
      </c>
      <c r="C194" s="438">
        <v>91850</v>
      </c>
      <c r="D194" s="207" t="s">
        <v>4330</v>
      </c>
      <c r="E194" s="208" t="s">
        <v>3556</v>
      </c>
      <c r="F194" s="439">
        <v>45</v>
      </c>
      <c r="G194" s="209">
        <v>5.7100000000000009</v>
      </c>
      <c r="H194" s="209">
        <v>5.0999999999999996</v>
      </c>
      <c r="I194" s="174">
        <v>10.81</v>
      </c>
      <c r="J194" s="175">
        <v>0.22226164190779008</v>
      </c>
      <c r="K194" s="176">
        <v>13.21</v>
      </c>
      <c r="L194" s="177">
        <v>594.45000000000005</v>
      </c>
      <c r="M194" s="82"/>
      <c r="N194" s="82"/>
      <c r="O194" s="82"/>
      <c r="P194" s="82"/>
      <c r="Q194" s="82"/>
      <c r="R194" s="82"/>
      <c r="S194" s="82"/>
      <c r="T194" s="82"/>
      <c r="U194" s="82"/>
    </row>
    <row r="195" spans="1:21" ht="41.4">
      <c r="A195" s="169" t="s">
        <v>3734</v>
      </c>
      <c r="B195" s="170" t="s">
        <v>189</v>
      </c>
      <c r="C195" s="428">
        <v>97668</v>
      </c>
      <c r="D195" s="171" t="s">
        <v>4507</v>
      </c>
      <c r="E195" s="172" t="s">
        <v>3556</v>
      </c>
      <c r="F195" s="433">
        <v>540</v>
      </c>
      <c r="G195" s="173">
        <v>7.74</v>
      </c>
      <c r="H195" s="173">
        <v>3.68</v>
      </c>
      <c r="I195" s="174">
        <v>11.42</v>
      </c>
      <c r="J195" s="175">
        <v>0.22226164190779008</v>
      </c>
      <c r="K195" s="176">
        <v>13.96</v>
      </c>
      <c r="L195" s="177">
        <v>7538.4</v>
      </c>
      <c r="M195" s="82"/>
      <c r="N195" s="82"/>
      <c r="O195" s="82"/>
      <c r="P195" s="82"/>
      <c r="Q195" s="82"/>
      <c r="R195" s="82"/>
      <c r="S195" s="82"/>
      <c r="T195" s="82"/>
      <c r="U195" s="82"/>
    </row>
    <row r="196" spans="1:21">
      <c r="A196" s="169" t="s">
        <v>3735</v>
      </c>
      <c r="B196" s="170" t="s">
        <v>484</v>
      </c>
      <c r="C196" s="428" t="s">
        <v>3736</v>
      </c>
      <c r="D196" s="171" t="s">
        <v>5004</v>
      </c>
      <c r="E196" s="172" t="s">
        <v>3556</v>
      </c>
      <c r="F196" s="431">
        <v>155</v>
      </c>
      <c r="G196" s="173">
        <v>14.16</v>
      </c>
      <c r="H196" s="173">
        <v>33.700000000000003</v>
      </c>
      <c r="I196" s="174">
        <v>47.86</v>
      </c>
      <c r="J196" s="175">
        <v>0.22226164190779008</v>
      </c>
      <c r="K196" s="176">
        <v>58.5</v>
      </c>
      <c r="L196" s="177">
        <v>9067.5</v>
      </c>
      <c r="M196" s="82"/>
      <c r="N196" s="82"/>
      <c r="O196" s="82"/>
      <c r="P196" s="82"/>
      <c r="Q196" s="82"/>
      <c r="R196" s="82"/>
      <c r="S196" s="82"/>
      <c r="T196" s="82"/>
      <c r="U196" s="82"/>
    </row>
    <row r="197" spans="1:21">
      <c r="A197" s="269" t="s">
        <v>3737</v>
      </c>
      <c r="B197" s="270"/>
      <c r="C197" s="244"/>
      <c r="D197" s="198" t="s">
        <v>1011</v>
      </c>
      <c r="E197" s="245"/>
      <c r="F197" s="363"/>
      <c r="G197" s="262"/>
      <c r="H197" s="262"/>
      <c r="I197" s="229"/>
      <c r="J197" s="230"/>
      <c r="K197" s="231"/>
      <c r="L197" s="388"/>
      <c r="M197" s="82"/>
      <c r="N197" s="82"/>
      <c r="O197" s="82"/>
      <c r="P197" s="82"/>
      <c r="Q197" s="82"/>
      <c r="R197" s="82"/>
      <c r="S197" s="82"/>
      <c r="T197" s="82"/>
      <c r="U197" s="82"/>
    </row>
    <row r="198" spans="1:21" ht="27.6">
      <c r="A198" s="169" t="s">
        <v>3738</v>
      </c>
      <c r="B198" s="170" t="s">
        <v>193</v>
      </c>
      <c r="C198" s="428" t="s">
        <v>3739</v>
      </c>
      <c r="D198" s="171" t="s">
        <v>4865</v>
      </c>
      <c r="E198" s="172" t="s">
        <v>3487</v>
      </c>
      <c r="F198" s="439">
        <v>7</v>
      </c>
      <c r="G198" s="173">
        <v>325.04000000000002</v>
      </c>
      <c r="H198" s="173">
        <v>165.21</v>
      </c>
      <c r="I198" s="174">
        <v>490.25</v>
      </c>
      <c r="J198" s="175">
        <v>0.22226164190779008</v>
      </c>
      <c r="K198" s="176">
        <v>599.21</v>
      </c>
      <c r="L198" s="177">
        <v>4194.47</v>
      </c>
      <c r="M198" s="82"/>
      <c r="N198" s="82"/>
      <c r="O198" s="82"/>
      <c r="P198" s="82"/>
      <c r="Q198" s="82"/>
      <c r="R198" s="82"/>
      <c r="S198" s="82"/>
      <c r="T198" s="82"/>
      <c r="U198" s="82"/>
    </row>
    <row r="199" spans="1:21" ht="41.4">
      <c r="A199" s="169" t="s">
        <v>3740</v>
      </c>
      <c r="B199" s="170" t="s">
        <v>189</v>
      </c>
      <c r="C199" s="428">
        <v>101795</v>
      </c>
      <c r="D199" s="171" t="s">
        <v>4545</v>
      </c>
      <c r="E199" s="172" t="s">
        <v>3487</v>
      </c>
      <c r="F199" s="433">
        <v>7</v>
      </c>
      <c r="G199" s="173">
        <v>315.41999999999996</v>
      </c>
      <c r="H199" s="173">
        <v>210.84</v>
      </c>
      <c r="I199" s="174">
        <v>526.26</v>
      </c>
      <c r="J199" s="175">
        <v>0.22226164190779008</v>
      </c>
      <c r="K199" s="176">
        <v>643.23</v>
      </c>
      <c r="L199" s="177">
        <v>4502.6099999999997</v>
      </c>
      <c r="M199" s="82"/>
      <c r="N199" s="82"/>
      <c r="O199" s="82"/>
      <c r="P199" s="82"/>
      <c r="Q199" s="82"/>
      <c r="R199" s="82"/>
      <c r="S199" s="82"/>
      <c r="T199" s="82"/>
      <c r="U199" s="82"/>
    </row>
    <row r="200" spans="1:21">
      <c r="A200" s="169" t="s">
        <v>3741</v>
      </c>
      <c r="B200" s="170" t="s">
        <v>484</v>
      </c>
      <c r="C200" s="428" t="s">
        <v>2622</v>
      </c>
      <c r="D200" s="171" t="s">
        <v>5201</v>
      </c>
      <c r="E200" s="172" t="s">
        <v>3487</v>
      </c>
      <c r="F200" s="431">
        <v>5</v>
      </c>
      <c r="G200" s="173">
        <v>339.9</v>
      </c>
      <c r="H200" s="173">
        <v>11.66</v>
      </c>
      <c r="I200" s="174">
        <v>351.56</v>
      </c>
      <c r="J200" s="175">
        <v>0.22226164190779008</v>
      </c>
      <c r="K200" s="176">
        <v>429.7</v>
      </c>
      <c r="L200" s="177">
        <v>2148.5</v>
      </c>
      <c r="M200" s="82"/>
      <c r="N200" s="82"/>
      <c r="O200" s="82"/>
      <c r="P200" s="82"/>
      <c r="Q200" s="82"/>
      <c r="R200" s="82"/>
      <c r="S200" s="82"/>
      <c r="T200" s="82"/>
      <c r="U200" s="82"/>
    </row>
    <row r="201" spans="1:21">
      <c r="A201" s="269" t="s">
        <v>3742</v>
      </c>
      <c r="B201" s="270"/>
      <c r="C201" s="244"/>
      <c r="D201" s="198" t="s">
        <v>1473</v>
      </c>
      <c r="E201" s="245"/>
      <c r="F201" s="363"/>
      <c r="G201" s="262"/>
      <c r="H201" s="262"/>
      <c r="I201" s="229"/>
      <c r="J201" s="230"/>
      <c r="K201" s="231"/>
      <c r="L201" s="388"/>
      <c r="M201" s="82"/>
      <c r="N201" s="82"/>
      <c r="O201" s="82"/>
      <c r="P201" s="82"/>
      <c r="Q201" s="82"/>
      <c r="R201" s="82"/>
      <c r="S201" s="82"/>
      <c r="T201" s="82"/>
      <c r="U201" s="82"/>
    </row>
    <row r="202" spans="1:21" ht="27.6">
      <c r="A202" s="169" t="s">
        <v>3743</v>
      </c>
      <c r="B202" s="170" t="s">
        <v>484</v>
      </c>
      <c r="C202" s="428" t="s">
        <v>1475</v>
      </c>
      <c r="D202" s="171" t="s">
        <v>4946</v>
      </c>
      <c r="E202" s="172" t="s">
        <v>3556</v>
      </c>
      <c r="F202" s="439">
        <v>152</v>
      </c>
      <c r="G202" s="173">
        <v>96.32</v>
      </c>
      <c r="H202" s="173">
        <v>3.11</v>
      </c>
      <c r="I202" s="174">
        <v>99.429999999999993</v>
      </c>
      <c r="J202" s="175">
        <v>0.22226164190779008</v>
      </c>
      <c r="K202" s="176">
        <v>121.53</v>
      </c>
      <c r="L202" s="177">
        <v>18472.560000000001</v>
      </c>
      <c r="M202" s="82"/>
      <c r="N202" s="82"/>
      <c r="O202" s="82"/>
      <c r="P202" s="82"/>
      <c r="Q202" s="82"/>
      <c r="R202" s="82"/>
      <c r="S202" s="82"/>
      <c r="T202" s="82"/>
      <c r="U202" s="82"/>
    </row>
    <row r="203" spans="1:21" ht="41.4">
      <c r="A203" s="169" t="s">
        <v>3744</v>
      </c>
      <c r="B203" s="170" t="s">
        <v>484</v>
      </c>
      <c r="C203" s="428" t="s">
        <v>1477</v>
      </c>
      <c r="D203" s="191" t="s">
        <v>4866</v>
      </c>
      <c r="E203" s="192" t="s">
        <v>3487</v>
      </c>
      <c r="F203" s="431">
        <v>60</v>
      </c>
      <c r="G203" s="194">
        <v>9.7200000000000006</v>
      </c>
      <c r="H203" s="194">
        <v>1.94</v>
      </c>
      <c r="I203" s="174">
        <v>11.66</v>
      </c>
      <c r="J203" s="175">
        <v>0.22226164190779008</v>
      </c>
      <c r="K203" s="176">
        <v>14.25</v>
      </c>
      <c r="L203" s="177">
        <v>855</v>
      </c>
      <c r="M203" s="82"/>
      <c r="N203" s="82"/>
      <c r="O203" s="82"/>
      <c r="P203" s="82"/>
      <c r="Q203" s="82"/>
      <c r="R203" s="82"/>
      <c r="S203" s="82"/>
      <c r="T203" s="82"/>
      <c r="U203" s="82"/>
    </row>
    <row r="204" spans="1:21">
      <c r="A204" s="387" t="s">
        <v>121</v>
      </c>
      <c r="B204" s="195"/>
      <c r="C204" s="195"/>
      <c r="D204" s="181" t="s">
        <v>1505</v>
      </c>
      <c r="E204" s="263"/>
      <c r="F204" s="361"/>
      <c r="G204" s="362"/>
      <c r="H204" s="362"/>
      <c r="I204" s="240"/>
      <c r="J204" s="241"/>
      <c r="K204" s="242"/>
      <c r="L204" s="188">
        <v>21146.399999999998</v>
      </c>
      <c r="M204" s="82"/>
      <c r="N204" s="82"/>
      <c r="O204" s="82"/>
      <c r="P204" s="82"/>
      <c r="Q204" s="82"/>
      <c r="R204" s="82"/>
      <c r="S204" s="82"/>
      <c r="T204" s="82"/>
      <c r="U204" s="82"/>
    </row>
    <row r="205" spans="1:21">
      <c r="A205" s="269" t="s">
        <v>3745</v>
      </c>
      <c r="B205" s="270"/>
      <c r="C205" s="244"/>
      <c r="D205" s="198" t="s">
        <v>1507</v>
      </c>
      <c r="E205" s="245"/>
      <c r="F205" s="363"/>
      <c r="G205" s="262"/>
      <c r="H205" s="262"/>
      <c r="I205" s="229"/>
      <c r="J205" s="230"/>
      <c r="K205" s="231"/>
      <c r="L205" s="388"/>
      <c r="M205" s="82"/>
      <c r="N205" s="82"/>
      <c r="O205" s="82"/>
      <c r="P205" s="82"/>
      <c r="Q205" s="82"/>
      <c r="R205" s="82"/>
      <c r="S205" s="82"/>
      <c r="T205" s="82"/>
      <c r="U205" s="82"/>
    </row>
    <row r="206" spans="1:21" ht="41.4">
      <c r="A206" s="169" t="s">
        <v>3746</v>
      </c>
      <c r="B206" s="206" t="s">
        <v>189</v>
      </c>
      <c r="C206" s="438">
        <v>91871</v>
      </c>
      <c r="D206" s="207" t="s">
        <v>4333</v>
      </c>
      <c r="E206" s="208" t="s">
        <v>3556</v>
      </c>
      <c r="F206" s="440">
        <v>18</v>
      </c>
      <c r="G206" s="209">
        <v>7.89</v>
      </c>
      <c r="H206" s="209">
        <v>6.61</v>
      </c>
      <c r="I206" s="174">
        <v>14.5</v>
      </c>
      <c r="J206" s="175">
        <v>0.22226164190779008</v>
      </c>
      <c r="K206" s="176">
        <v>17.72</v>
      </c>
      <c r="L206" s="177">
        <v>318.95999999999998</v>
      </c>
      <c r="M206" s="82"/>
      <c r="N206" s="82"/>
      <c r="O206" s="82"/>
      <c r="P206" s="82"/>
      <c r="Q206" s="82"/>
      <c r="R206" s="82"/>
      <c r="S206" s="82"/>
      <c r="T206" s="82"/>
      <c r="U206" s="82"/>
    </row>
    <row r="207" spans="1:21" ht="41.4">
      <c r="A207" s="169" t="s">
        <v>3747</v>
      </c>
      <c r="B207" s="170" t="s">
        <v>189</v>
      </c>
      <c r="C207" s="428">
        <v>91914</v>
      </c>
      <c r="D207" s="171" t="s">
        <v>4341</v>
      </c>
      <c r="E207" s="172" t="s">
        <v>3487</v>
      </c>
      <c r="F207" s="429">
        <v>18</v>
      </c>
      <c r="G207" s="173">
        <v>7.58</v>
      </c>
      <c r="H207" s="173">
        <v>9.31</v>
      </c>
      <c r="I207" s="174">
        <v>16.89</v>
      </c>
      <c r="J207" s="175">
        <v>0.22226164190779008</v>
      </c>
      <c r="K207" s="176">
        <v>20.64</v>
      </c>
      <c r="L207" s="177">
        <v>371.52</v>
      </c>
      <c r="M207" s="82"/>
      <c r="N207" s="82"/>
      <c r="O207" s="82"/>
      <c r="P207" s="82"/>
      <c r="Q207" s="82"/>
      <c r="R207" s="82"/>
      <c r="S207" s="82"/>
      <c r="T207" s="82"/>
      <c r="U207" s="82"/>
    </row>
    <row r="208" spans="1:21" ht="41.4">
      <c r="A208" s="169" t="s">
        <v>3748</v>
      </c>
      <c r="B208" s="190" t="s">
        <v>189</v>
      </c>
      <c r="C208" s="430">
        <v>91884</v>
      </c>
      <c r="D208" s="191" t="s">
        <v>4337</v>
      </c>
      <c r="E208" s="192" t="s">
        <v>3487</v>
      </c>
      <c r="F208" s="441">
        <v>6</v>
      </c>
      <c r="G208" s="194">
        <v>4.0000000000000009</v>
      </c>
      <c r="H208" s="194">
        <v>6.21</v>
      </c>
      <c r="I208" s="174">
        <v>10.210000000000001</v>
      </c>
      <c r="J208" s="175">
        <v>0.22226164190779008</v>
      </c>
      <c r="K208" s="176">
        <v>12.48</v>
      </c>
      <c r="L208" s="177">
        <v>74.88</v>
      </c>
      <c r="M208" s="82"/>
      <c r="N208" s="82"/>
      <c r="O208" s="82"/>
      <c r="P208" s="82"/>
      <c r="Q208" s="82"/>
      <c r="R208" s="82"/>
      <c r="S208" s="82"/>
      <c r="T208" s="82"/>
      <c r="U208" s="82"/>
    </row>
    <row r="209" spans="1:21">
      <c r="A209" s="269" t="s">
        <v>3749</v>
      </c>
      <c r="B209" s="270"/>
      <c r="C209" s="244"/>
      <c r="D209" s="198" t="s">
        <v>1011</v>
      </c>
      <c r="E209" s="245"/>
      <c r="F209" s="363"/>
      <c r="G209" s="262"/>
      <c r="H209" s="262"/>
      <c r="I209" s="229"/>
      <c r="J209" s="230"/>
      <c r="K209" s="231"/>
      <c r="L209" s="388"/>
      <c r="M209" s="82"/>
      <c r="N209" s="82"/>
      <c r="O209" s="82"/>
      <c r="P209" s="82"/>
      <c r="Q209" s="82"/>
      <c r="R209" s="82"/>
      <c r="S209" s="82"/>
      <c r="T209" s="82"/>
      <c r="U209" s="82"/>
    </row>
    <row r="210" spans="1:21" ht="27.6">
      <c r="A210" s="169" t="s">
        <v>3750</v>
      </c>
      <c r="B210" s="235" t="s">
        <v>189</v>
      </c>
      <c r="C210" s="442">
        <v>91942</v>
      </c>
      <c r="D210" s="212" t="s">
        <v>4347</v>
      </c>
      <c r="E210" s="213" t="s">
        <v>3487</v>
      </c>
      <c r="F210" s="437">
        <v>18</v>
      </c>
      <c r="G210" s="214">
        <v>16.010000000000002</v>
      </c>
      <c r="H210" s="214">
        <v>23.37</v>
      </c>
      <c r="I210" s="174">
        <v>39.380000000000003</v>
      </c>
      <c r="J210" s="175">
        <v>0.22226164190779008</v>
      </c>
      <c r="K210" s="176">
        <v>48.13</v>
      </c>
      <c r="L210" s="177">
        <v>866.34</v>
      </c>
      <c r="M210" s="82"/>
      <c r="N210" s="82"/>
      <c r="O210" s="82"/>
      <c r="P210" s="82"/>
      <c r="Q210" s="82"/>
      <c r="R210" s="82"/>
      <c r="S210" s="82"/>
      <c r="T210" s="82"/>
      <c r="U210" s="82"/>
    </row>
    <row r="211" spans="1:21">
      <c r="A211" s="269" t="s">
        <v>3751</v>
      </c>
      <c r="B211" s="270"/>
      <c r="C211" s="244"/>
      <c r="D211" s="198" t="s">
        <v>3226</v>
      </c>
      <c r="E211" s="245"/>
      <c r="F211" s="363"/>
      <c r="G211" s="262"/>
      <c r="H211" s="262"/>
      <c r="I211" s="229"/>
      <c r="J211" s="230"/>
      <c r="K211" s="231"/>
      <c r="L211" s="388"/>
      <c r="M211" s="82"/>
      <c r="N211" s="82"/>
      <c r="O211" s="82"/>
      <c r="P211" s="82"/>
      <c r="Q211" s="82"/>
      <c r="R211" s="82"/>
      <c r="S211" s="82"/>
      <c r="T211" s="82"/>
      <c r="U211" s="82"/>
    </row>
    <row r="212" spans="1:21" ht="41.4">
      <c r="A212" s="169" t="s">
        <v>3752</v>
      </c>
      <c r="B212" s="170" t="s">
        <v>484</v>
      </c>
      <c r="C212" s="428" t="s">
        <v>3228</v>
      </c>
      <c r="D212" s="171" t="s">
        <v>5148</v>
      </c>
      <c r="E212" s="172" t="s">
        <v>3487</v>
      </c>
      <c r="F212" s="439">
        <v>18</v>
      </c>
      <c r="G212" s="173">
        <v>723.5</v>
      </c>
      <c r="H212" s="173">
        <v>77.739999999999995</v>
      </c>
      <c r="I212" s="174">
        <v>801.24</v>
      </c>
      <c r="J212" s="175">
        <v>0.22226164190779008</v>
      </c>
      <c r="K212" s="176">
        <v>979.32</v>
      </c>
      <c r="L212" s="177">
        <v>17627.759999999998</v>
      </c>
      <c r="M212" s="82"/>
      <c r="N212" s="82"/>
      <c r="O212" s="82"/>
      <c r="P212" s="82"/>
      <c r="Q212" s="82"/>
      <c r="R212" s="82"/>
      <c r="S212" s="82"/>
      <c r="T212" s="82"/>
      <c r="U212" s="82"/>
    </row>
    <row r="213" spans="1:21">
      <c r="A213" s="169" t="s">
        <v>3753</v>
      </c>
      <c r="B213" s="170" t="s">
        <v>484</v>
      </c>
      <c r="C213" s="428" t="s">
        <v>1534</v>
      </c>
      <c r="D213" s="171" t="s">
        <v>5203</v>
      </c>
      <c r="E213" s="172" t="s">
        <v>3487</v>
      </c>
      <c r="F213" s="431">
        <v>18</v>
      </c>
      <c r="G213" s="173">
        <v>79.94</v>
      </c>
      <c r="H213" s="173">
        <v>5.83</v>
      </c>
      <c r="I213" s="174">
        <v>85.77</v>
      </c>
      <c r="J213" s="175">
        <v>0.22226164190779008</v>
      </c>
      <c r="K213" s="176">
        <v>104.83</v>
      </c>
      <c r="L213" s="177">
        <v>1886.94</v>
      </c>
      <c r="M213" s="82"/>
      <c r="N213" s="82"/>
      <c r="O213" s="82"/>
      <c r="P213" s="82"/>
      <c r="Q213" s="82"/>
      <c r="R213" s="82"/>
      <c r="S213" s="82"/>
      <c r="T213" s="82"/>
      <c r="U213" s="82"/>
    </row>
    <row r="214" spans="1:21">
      <c r="A214" s="387" t="s">
        <v>122</v>
      </c>
      <c r="B214" s="195"/>
      <c r="C214" s="195"/>
      <c r="D214" s="181" t="s">
        <v>1635</v>
      </c>
      <c r="E214" s="263"/>
      <c r="F214" s="361"/>
      <c r="G214" s="362"/>
      <c r="H214" s="362"/>
      <c r="I214" s="240"/>
      <c r="J214" s="241"/>
      <c r="K214" s="242"/>
      <c r="L214" s="188">
        <v>3246.7300000000005</v>
      </c>
      <c r="M214" s="82"/>
      <c r="N214" s="82"/>
      <c r="O214" s="82"/>
      <c r="P214" s="82"/>
      <c r="Q214" s="82"/>
      <c r="R214" s="82"/>
      <c r="S214" s="82"/>
      <c r="T214" s="82"/>
      <c r="U214" s="82"/>
    </row>
    <row r="215" spans="1:21">
      <c r="A215" s="269" t="s">
        <v>3754</v>
      </c>
      <c r="B215" s="270"/>
      <c r="C215" s="244"/>
      <c r="D215" s="198" t="s">
        <v>1637</v>
      </c>
      <c r="E215" s="245"/>
      <c r="F215" s="363"/>
      <c r="G215" s="262"/>
      <c r="H215" s="262"/>
      <c r="I215" s="229"/>
      <c r="J215" s="230"/>
      <c r="K215" s="231"/>
      <c r="L215" s="388"/>
      <c r="M215" s="82"/>
      <c r="N215" s="82"/>
      <c r="O215" s="82"/>
      <c r="P215" s="82"/>
      <c r="Q215" s="82"/>
      <c r="R215" s="82"/>
      <c r="S215" s="82"/>
      <c r="T215" s="82"/>
      <c r="U215" s="82"/>
    </row>
    <row r="216" spans="1:21" ht="41.4">
      <c r="A216" s="169" t="s">
        <v>3755</v>
      </c>
      <c r="B216" s="235" t="s">
        <v>189</v>
      </c>
      <c r="C216" s="442">
        <v>91850</v>
      </c>
      <c r="D216" s="212" t="s">
        <v>4330</v>
      </c>
      <c r="E216" s="213" t="s">
        <v>3556</v>
      </c>
      <c r="F216" s="437">
        <v>63</v>
      </c>
      <c r="G216" s="214">
        <v>5.7100000000000009</v>
      </c>
      <c r="H216" s="214">
        <v>5.0999999999999996</v>
      </c>
      <c r="I216" s="174">
        <v>10.81</v>
      </c>
      <c r="J216" s="175">
        <v>0.22226164190779008</v>
      </c>
      <c r="K216" s="176">
        <v>13.21</v>
      </c>
      <c r="L216" s="177">
        <v>832.23</v>
      </c>
      <c r="M216" s="82"/>
      <c r="N216" s="82"/>
      <c r="O216" s="82"/>
      <c r="P216" s="82"/>
      <c r="Q216" s="82"/>
      <c r="R216" s="82"/>
      <c r="S216" s="82"/>
      <c r="T216" s="82"/>
      <c r="U216" s="82"/>
    </row>
    <row r="217" spans="1:21">
      <c r="A217" s="269" t="s">
        <v>3756</v>
      </c>
      <c r="B217" s="270"/>
      <c r="C217" s="244"/>
      <c r="D217" s="198" t="s">
        <v>1011</v>
      </c>
      <c r="E217" s="245"/>
      <c r="F217" s="363"/>
      <c r="G217" s="262"/>
      <c r="H217" s="262"/>
      <c r="I217" s="229"/>
      <c r="J217" s="230"/>
      <c r="K217" s="231"/>
      <c r="L217" s="388"/>
      <c r="M217" s="82"/>
      <c r="N217" s="82"/>
      <c r="O217" s="82"/>
      <c r="P217" s="82"/>
      <c r="Q217" s="82"/>
      <c r="R217" s="82"/>
      <c r="S217" s="82"/>
      <c r="T217" s="82"/>
      <c r="U217" s="82"/>
    </row>
    <row r="218" spans="1:21">
      <c r="A218" s="169" t="s">
        <v>3757</v>
      </c>
      <c r="B218" s="170" t="s">
        <v>484</v>
      </c>
      <c r="C218" s="428" t="s">
        <v>1644</v>
      </c>
      <c r="D218" s="171" t="s">
        <v>4987</v>
      </c>
      <c r="E218" s="172" t="s">
        <v>3487</v>
      </c>
      <c r="F218" s="437">
        <v>5</v>
      </c>
      <c r="G218" s="173">
        <v>64.67</v>
      </c>
      <c r="H218" s="173">
        <v>69.56</v>
      </c>
      <c r="I218" s="174">
        <v>134.23000000000002</v>
      </c>
      <c r="J218" s="175">
        <v>0.22226164190779008</v>
      </c>
      <c r="K218" s="176">
        <v>164.06</v>
      </c>
      <c r="L218" s="177">
        <v>820.3</v>
      </c>
      <c r="M218" s="82"/>
      <c r="N218" s="82"/>
      <c r="O218" s="82"/>
      <c r="P218" s="82"/>
      <c r="Q218" s="82"/>
      <c r="R218" s="82"/>
      <c r="S218" s="82"/>
      <c r="T218" s="82"/>
      <c r="U218" s="82"/>
    </row>
    <row r="219" spans="1:21">
      <c r="A219" s="269" t="s">
        <v>3758</v>
      </c>
      <c r="B219" s="270"/>
      <c r="C219" s="244"/>
      <c r="D219" s="198" t="s">
        <v>1647</v>
      </c>
      <c r="E219" s="245"/>
      <c r="F219" s="363"/>
      <c r="G219" s="262"/>
      <c r="H219" s="262"/>
      <c r="I219" s="229"/>
      <c r="J219" s="230"/>
      <c r="K219" s="231"/>
      <c r="L219" s="388"/>
      <c r="M219" s="82"/>
      <c r="N219" s="82"/>
      <c r="O219" s="82"/>
      <c r="P219" s="82"/>
      <c r="Q219" s="82"/>
      <c r="R219" s="82"/>
      <c r="S219" s="82"/>
      <c r="T219" s="82"/>
      <c r="U219" s="82"/>
    </row>
    <row r="220" spans="1:21" ht="27.6">
      <c r="A220" s="169" t="s">
        <v>3759</v>
      </c>
      <c r="B220" s="170" t="s">
        <v>484</v>
      </c>
      <c r="C220" s="428" t="s">
        <v>1649</v>
      </c>
      <c r="D220" s="171" t="s">
        <v>4945</v>
      </c>
      <c r="E220" s="172" t="s">
        <v>3556</v>
      </c>
      <c r="F220" s="439">
        <v>60</v>
      </c>
      <c r="G220" s="173">
        <v>10.38</v>
      </c>
      <c r="H220" s="173">
        <v>3.89</v>
      </c>
      <c r="I220" s="174">
        <v>14.270000000000001</v>
      </c>
      <c r="J220" s="175">
        <v>0.22226164190779008</v>
      </c>
      <c r="K220" s="176">
        <v>17.440000000000001</v>
      </c>
      <c r="L220" s="177">
        <v>1046.4000000000001</v>
      </c>
      <c r="M220" s="82"/>
      <c r="N220" s="82"/>
      <c r="O220" s="82"/>
      <c r="P220" s="82"/>
      <c r="Q220" s="82"/>
      <c r="R220" s="82"/>
      <c r="S220" s="82"/>
      <c r="T220" s="82"/>
      <c r="U220" s="82"/>
    </row>
    <row r="221" spans="1:21" ht="27.6">
      <c r="A221" s="169" t="s">
        <v>3760</v>
      </c>
      <c r="B221" s="190" t="s">
        <v>220</v>
      </c>
      <c r="C221" s="430" t="s">
        <v>1577</v>
      </c>
      <c r="D221" s="191" t="s">
        <v>4967</v>
      </c>
      <c r="E221" s="192" t="s">
        <v>3556</v>
      </c>
      <c r="F221" s="431">
        <v>60</v>
      </c>
      <c r="G221" s="194">
        <v>6.3</v>
      </c>
      <c r="H221" s="194">
        <v>1.17</v>
      </c>
      <c r="I221" s="174">
        <v>7.47</v>
      </c>
      <c r="J221" s="175">
        <v>0.22226164190779008</v>
      </c>
      <c r="K221" s="176">
        <v>9.1300000000000008</v>
      </c>
      <c r="L221" s="177">
        <v>547.79999999999995</v>
      </c>
      <c r="M221" s="82"/>
      <c r="N221" s="82"/>
      <c r="O221" s="82"/>
      <c r="P221" s="82"/>
      <c r="Q221" s="82"/>
      <c r="R221" s="82"/>
      <c r="S221" s="82"/>
      <c r="T221" s="82"/>
      <c r="U221" s="82"/>
    </row>
    <row r="222" spans="1:21">
      <c r="A222" s="387" t="s">
        <v>123</v>
      </c>
      <c r="B222" s="195"/>
      <c r="C222" s="195"/>
      <c r="D222" s="181" t="s">
        <v>1804</v>
      </c>
      <c r="E222" s="263"/>
      <c r="F222" s="361"/>
      <c r="G222" s="362"/>
      <c r="H222" s="362"/>
      <c r="I222" s="240"/>
      <c r="J222" s="241"/>
      <c r="K222" s="242"/>
      <c r="L222" s="188">
        <v>10357.680000000002</v>
      </c>
      <c r="M222" s="82"/>
      <c r="N222" s="82"/>
      <c r="O222" s="82"/>
      <c r="P222" s="82"/>
      <c r="Q222" s="82"/>
      <c r="R222" s="82"/>
      <c r="S222" s="82"/>
      <c r="T222" s="82"/>
      <c r="U222" s="82"/>
    </row>
    <row r="223" spans="1:21">
      <c r="A223" s="269" t="s">
        <v>3761</v>
      </c>
      <c r="B223" s="270"/>
      <c r="C223" s="244"/>
      <c r="D223" s="198" t="s">
        <v>1915</v>
      </c>
      <c r="E223" s="245"/>
      <c r="F223" s="363"/>
      <c r="G223" s="262"/>
      <c r="H223" s="262"/>
      <c r="I223" s="229"/>
      <c r="J223" s="230"/>
      <c r="K223" s="231"/>
      <c r="L223" s="388"/>
      <c r="M223" s="82"/>
      <c r="N223" s="82"/>
      <c r="O223" s="82"/>
      <c r="P223" s="82"/>
      <c r="Q223" s="82"/>
      <c r="R223" s="82"/>
      <c r="S223" s="82"/>
      <c r="T223" s="82"/>
      <c r="U223" s="82"/>
    </row>
    <row r="224" spans="1:21" ht="27.6">
      <c r="A224" s="169" t="s">
        <v>3762</v>
      </c>
      <c r="B224" s="206" t="s">
        <v>189</v>
      </c>
      <c r="C224" s="438">
        <v>89356</v>
      </c>
      <c r="D224" s="207" t="s">
        <v>4254</v>
      </c>
      <c r="E224" s="208" t="s">
        <v>3556</v>
      </c>
      <c r="F224" s="440">
        <v>11</v>
      </c>
      <c r="G224" s="209">
        <v>9.69</v>
      </c>
      <c r="H224" s="209">
        <v>14.15</v>
      </c>
      <c r="I224" s="174">
        <v>23.84</v>
      </c>
      <c r="J224" s="175">
        <v>0.22226164190779008</v>
      </c>
      <c r="K224" s="176">
        <v>29.14</v>
      </c>
      <c r="L224" s="177">
        <v>320.54000000000002</v>
      </c>
      <c r="M224" s="82"/>
      <c r="N224" s="82"/>
      <c r="O224" s="82"/>
      <c r="P224" s="82"/>
      <c r="Q224" s="82"/>
      <c r="R224" s="82"/>
      <c r="S224" s="82"/>
      <c r="T224" s="82"/>
      <c r="U224" s="82"/>
    </row>
    <row r="225" spans="1:21" ht="27.6">
      <c r="A225" s="169" t="s">
        <v>3763</v>
      </c>
      <c r="B225" s="170" t="s">
        <v>189</v>
      </c>
      <c r="C225" s="428">
        <v>89357</v>
      </c>
      <c r="D225" s="207" t="s">
        <v>4255</v>
      </c>
      <c r="E225" s="208" t="s">
        <v>3556</v>
      </c>
      <c r="F225" s="429">
        <v>200</v>
      </c>
      <c r="G225" s="209">
        <v>16.889999999999997</v>
      </c>
      <c r="H225" s="209">
        <v>16.84</v>
      </c>
      <c r="I225" s="174">
        <v>33.729999999999997</v>
      </c>
      <c r="J225" s="175">
        <v>0.22226164190779008</v>
      </c>
      <c r="K225" s="176">
        <v>41.23</v>
      </c>
      <c r="L225" s="177">
        <v>8246</v>
      </c>
      <c r="M225" s="82"/>
      <c r="N225" s="82"/>
      <c r="O225" s="82"/>
      <c r="P225" s="82"/>
      <c r="Q225" s="82"/>
      <c r="R225" s="82"/>
      <c r="S225" s="82"/>
      <c r="T225" s="82"/>
      <c r="U225" s="82"/>
    </row>
    <row r="226" spans="1:21" ht="27.6">
      <c r="A226" s="169" t="s">
        <v>3764</v>
      </c>
      <c r="B226" s="170" t="s">
        <v>189</v>
      </c>
      <c r="C226" s="428">
        <v>89448</v>
      </c>
      <c r="D226" s="207" t="s">
        <v>4269</v>
      </c>
      <c r="E226" s="208" t="s">
        <v>3556</v>
      </c>
      <c r="F226" s="429">
        <v>3</v>
      </c>
      <c r="G226" s="173">
        <v>16.740000000000002</v>
      </c>
      <c r="H226" s="173">
        <v>0.9</v>
      </c>
      <c r="I226" s="174">
        <v>17.64</v>
      </c>
      <c r="J226" s="175">
        <v>0.22226164190779008</v>
      </c>
      <c r="K226" s="176">
        <v>21.56</v>
      </c>
      <c r="L226" s="177">
        <v>64.680000000000007</v>
      </c>
      <c r="M226" s="82"/>
      <c r="N226" s="82"/>
      <c r="O226" s="82"/>
      <c r="P226" s="82"/>
      <c r="Q226" s="82"/>
      <c r="R226" s="82"/>
      <c r="S226" s="82"/>
      <c r="T226" s="82"/>
      <c r="U226" s="82"/>
    </row>
    <row r="227" spans="1:21" ht="27.6">
      <c r="A227" s="169" t="s">
        <v>3765</v>
      </c>
      <c r="B227" s="170" t="s">
        <v>189</v>
      </c>
      <c r="C227" s="428">
        <v>89449</v>
      </c>
      <c r="D227" s="207" t="s">
        <v>4270</v>
      </c>
      <c r="E227" s="208" t="s">
        <v>3556</v>
      </c>
      <c r="F227" s="429">
        <v>2</v>
      </c>
      <c r="G227" s="173">
        <v>19.2</v>
      </c>
      <c r="H227" s="173">
        <v>1.0900000000000001</v>
      </c>
      <c r="I227" s="174">
        <v>20.29</v>
      </c>
      <c r="J227" s="175">
        <v>0.22226164190779008</v>
      </c>
      <c r="K227" s="176">
        <v>24.8</v>
      </c>
      <c r="L227" s="177">
        <v>49.6</v>
      </c>
      <c r="M227" s="82"/>
      <c r="N227" s="82"/>
      <c r="O227" s="82"/>
      <c r="P227" s="82"/>
      <c r="Q227" s="82"/>
      <c r="R227" s="82"/>
      <c r="S227" s="82"/>
      <c r="T227" s="82"/>
      <c r="U227" s="82"/>
    </row>
    <row r="228" spans="1:21" ht="27.6">
      <c r="A228" s="169" t="s">
        <v>3766</v>
      </c>
      <c r="B228" s="170" t="s">
        <v>189</v>
      </c>
      <c r="C228" s="428">
        <v>89358</v>
      </c>
      <c r="D228" s="207" t="s">
        <v>4256</v>
      </c>
      <c r="E228" s="208" t="s">
        <v>3487</v>
      </c>
      <c r="F228" s="429">
        <v>2</v>
      </c>
      <c r="G228" s="209">
        <v>3.2500000000000009</v>
      </c>
      <c r="H228" s="209">
        <v>4.96</v>
      </c>
      <c r="I228" s="174">
        <v>8.2100000000000009</v>
      </c>
      <c r="J228" s="175">
        <v>0.22226164190779008</v>
      </c>
      <c r="K228" s="176">
        <v>10.029999999999999</v>
      </c>
      <c r="L228" s="177">
        <v>20.059999999999999</v>
      </c>
      <c r="M228" s="82"/>
      <c r="N228" s="82"/>
      <c r="O228" s="82"/>
      <c r="P228" s="82"/>
      <c r="Q228" s="82"/>
      <c r="R228" s="82"/>
      <c r="S228" s="82"/>
      <c r="T228" s="82"/>
      <c r="U228" s="82"/>
    </row>
    <row r="229" spans="1:21" ht="27.6">
      <c r="A229" s="169" t="s">
        <v>3767</v>
      </c>
      <c r="B229" s="170" t="s">
        <v>189</v>
      </c>
      <c r="C229" s="428">
        <v>89367</v>
      </c>
      <c r="D229" s="207" t="s">
        <v>4260</v>
      </c>
      <c r="E229" s="208" t="s">
        <v>3487</v>
      </c>
      <c r="F229" s="429">
        <v>11</v>
      </c>
      <c r="G229" s="209">
        <v>6.6499999999999995</v>
      </c>
      <c r="H229" s="209">
        <v>6.88</v>
      </c>
      <c r="I229" s="174">
        <v>13.53</v>
      </c>
      <c r="J229" s="175">
        <v>0.22226164190779008</v>
      </c>
      <c r="K229" s="176">
        <v>16.54</v>
      </c>
      <c r="L229" s="177">
        <v>181.94</v>
      </c>
      <c r="M229" s="82"/>
      <c r="N229" s="82"/>
      <c r="O229" s="82"/>
      <c r="P229" s="82"/>
      <c r="Q229" s="82"/>
      <c r="R229" s="82"/>
      <c r="S229" s="82"/>
      <c r="T229" s="82"/>
      <c r="U229" s="82"/>
    </row>
    <row r="230" spans="1:21" ht="27.6">
      <c r="A230" s="169" t="s">
        <v>3768</v>
      </c>
      <c r="B230" s="170" t="s">
        <v>189</v>
      </c>
      <c r="C230" s="428">
        <v>89497</v>
      </c>
      <c r="D230" s="207" t="s">
        <v>4275</v>
      </c>
      <c r="E230" s="208" t="s">
        <v>3487</v>
      </c>
      <c r="F230" s="429">
        <v>1</v>
      </c>
      <c r="G230" s="173">
        <v>9.84</v>
      </c>
      <c r="H230" s="173">
        <v>3.4</v>
      </c>
      <c r="I230" s="174">
        <v>13.24</v>
      </c>
      <c r="J230" s="175">
        <v>0.22226164190779008</v>
      </c>
      <c r="K230" s="176">
        <v>16.18</v>
      </c>
      <c r="L230" s="177">
        <v>16.18</v>
      </c>
      <c r="M230" s="82"/>
      <c r="N230" s="82"/>
      <c r="O230" s="82"/>
      <c r="P230" s="82"/>
      <c r="Q230" s="82"/>
      <c r="R230" s="82"/>
      <c r="S230" s="82"/>
      <c r="T230" s="82"/>
      <c r="U230" s="82"/>
    </row>
    <row r="231" spans="1:21" ht="27.6">
      <c r="A231" s="169" t="s">
        <v>3769</v>
      </c>
      <c r="B231" s="170" t="s">
        <v>189</v>
      </c>
      <c r="C231" s="428">
        <v>89398</v>
      </c>
      <c r="D231" s="207" t="s">
        <v>4265</v>
      </c>
      <c r="E231" s="208" t="s">
        <v>3487</v>
      </c>
      <c r="F231" s="429">
        <v>3</v>
      </c>
      <c r="G231" s="173">
        <v>10.830000000000002</v>
      </c>
      <c r="H231" s="173">
        <v>9.11</v>
      </c>
      <c r="I231" s="174">
        <v>19.940000000000001</v>
      </c>
      <c r="J231" s="175">
        <v>0.22226164190779008</v>
      </c>
      <c r="K231" s="176">
        <v>24.37</v>
      </c>
      <c r="L231" s="177">
        <v>73.11</v>
      </c>
      <c r="M231" s="82"/>
      <c r="N231" s="82"/>
      <c r="O231" s="82"/>
      <c r="P231" s="82"/>
      <c r="Q231" s="82"/>
      <c r="R231" s="82"/>
      <c r="S231" s="82"/>
      <c r="T231" s="82"/>
      <c r="U231" s="82"/>
    </row>
    <row r="232" spans="1:21" ht="27.6">
      <c r="A232" s="169" t="s">
        <v>3770</v>
      </c>
      <c r="B232" s="170" t="s">
        <v>189</v>
      </c>
      <c r="C232" s="428">
        <v>89445</v>
      </c>
      <c r="D232" s="207" t="s">
        <v>4268</v>
      </c>
      <c r="E232" s="208" t="s">
        <v>3487</v>
      </c>
      <c r="F232" s="429">
        <v>1</v>
      </c>
      <c r="G232" s="173">
        <v>12.170000000000002</v>
      </c>
      <c r="H232" s="173">
        <v>5.47</v>
      </c>
      <c r="I232" s="174">
        <v>17.64</v>
      </c>
      <c r="J232" s="175">
        <v>0.22226164190779008</v>
      </c>
      <c r="K232" s="176">
        <v>21.56</v>
      </c>
      <c r="L232" s="177">
        <v>21.56</v>
      </c>
      <c r="M232" s="82"/>
      <c r="N232" s="82"/>
      <c r="O232" s="82"/>
      <c r="P232" s="82"/>
      <c r="Q232" s="82"/>
      <c r="R232" s="82"/>
      <c r="S232" s="82"/>
      <c r="T232" s="82"/>
      <c r="U232" s="82"/>
    </row>
    <row r="233" spans="1:21" ht="27.6">
      <c r="A233" s="169" t="s">
        <v>3771</v>
      </c>
      <c r="B233" s="206" t="s">
        <v>193</v>
      </c>
      <c r="C233" s="428" t="s">
        <v>1832</v>
      </c>
      <c r="D233" s="171" t="s">
        <v>4798</v>
      </c>
      <c r="E233" s="172" t="s">
        <v>3487</v>
      </c>
      <c r="F233" s="429">
        <v>1</v>
      </c>
      <c r="G233" s="173">
        <v>2.56</v>
      </c>
      <c r="H233" s="173">
        <v>3.45</v>
      </c>
      <c r="I233" s="174">
        <v>6.01</v>
      </c>
      <c r="J233" s="175">
        <v>0.22226164190779008</v>
      </c>
      <c r="K233" s="176">
        <v>7.35</v>
      </c>
      <c r="L233" s="177">
        <v>7.35</v>
      </c>
      <c r="M233" s="82"/>
      <c r="N233" s="82"/>
      <c r="O233" s="82"/>
      <c r="P233" s="82"/>
      <c r="Q233" s="82"/>
      <c r="R233" s="82"/>
      <c r="S233" s="82"/>
      <c r="T233" s="82"/>
      <c r="U233" s="82"/>
    </row>
    <row r="234" spans="1:21" ht="27.6">
      <c r="A234" s="169" t="s">
        <v>3772</v>
      </c>
      <c r="B234" s="190" t="s">
        <v>189</v>
      </c>
      <c r="C234" s="430">
        <v>89382</v>
      </c>
      <c r="D234" s="212" t="s">
        <v>4262</v>
      </c>
      <c r="E234" s="213" t="s">
        <v>3487</v>
      </c>
      <c r="F234" s="441">
        <v>2</v>
      </c>
      <c r="G234" s="214">
        <v>13.89</v>
      </c>
      <c r="H234" s="214">
        <v>3.82</v>
      </c>
      <c r="I234" s="174">
        <v>17.71</v>
      </c>
      <c r="J234" s="175">
        <v>0.22226164190779008</v>
      </c>
      <c r="K234" s="176">
        <v>21.65</v>
      </c>
      <c r="L234" s="177">
        <v>43.3</v>
      </c>
      <c r="M234" s="82"/>
      <c r="N234" s="82"/>
      <c r="O234" s="82"/>
      <c r="P234" s="82"/>
      <c r="Q234" s="82"/>
      <c r="R234" s="82"/>
      <c r="S234" s="82"/>
      <c r="T234" s="82"/>
      <c r="U234" s="82"/>
    </row>
    <row r="235" spans="1:21">
      <c r="A235" s="269" t="s">
        <v>3773</v>
      </c>
      <c r="B235" s="270"/>
      <c r="C235" s="244"/>
      <c r="D235" s="198" t="s">
        <v>800</v>
      </c>
      <c r="E235" s="245"/>
      <c r="F235" s="363"/>
      <c r="G235" s="262"/>
      <c r="H235" s="262"/>
      <c r="I235" s="229"/>
      <c r="J235" s="230"/>
      <c r="K235" s="231"/>
      <c r="L235" s="388"/>
      <c r="M235" s="82"/>
      <c r="N235" s="82"/>
      <c r="O235" s="82"/>
      <c r="P235" s="82"/>
      <c r="Q235" s="82"/>
      <c r="R235" s="82"/>
      <c r="S235" s="82"/>
      <c r="T235" s="82"/>
      <c r="U235" s="82"/>
    </row>
    <row r="236" spans="1:21">
      <c r="A236" s="169" t="s">
        <v>3774</v>
      </c>
      <c r="B236" s="170" t="s">
        <v>193</v>
      </c>
      <c r="C236" s="428" t="s">
        <v>3775</v>
      </c>
      <c r="D236" s="171" t="s">
        <v>4795</v>
      </c>
      <c r="E236" s="172" t="s">
        <v>3487</v>
      </c>
      <c r="F236" s="437">
        <v>1</v>
      </c>
      <c r="G236" s="173">
        <v>1036.25</v>
      </c>
      <c r="H236" s="173">
        <v>38.28</v>
      </c>
      <c r="I236" s="174">
        <v>1074.53</v>
      </c>
      <c r="J236" s="175">
        <v>0.22226164190779008</v>
      </c>
      <c r="K236" s="176">
        <v>1313.36</v>
      </c>
      <c r="L236" s="177">
        <v>1313.36</v>
      </c>
      <c r="M236" s="82"/>
      <c r="N236" s="82"/>
      <c r="O236" s="82"/>
      <c r="P236" s="82"/>
      <c r="Q236" s="82"/>
      <c r="R236" s="82"/>
      <c r="S236" s="82"/>
      <c r="T236" s="82"/>
      <c r="U236" s="82"/>
    </row>
    <row r="237" spans="1:21">
      <c r="A237" s="387" t="s">
        <v>124</v>
      </c>
      <c r="B237" s="195"/>
      <c r="C237" s="195"/>
      <c r="D237" s="181" t="s">
        <v>1913</v>
      </c>
      <c r="E237" s="263"/>
      <c r="F237" s="361"/>
      <c r="G237" s="362"/>
      <c r="H237" s="362"/>
      <c r="I237" s="240"/>
      <c r="J237" s="241"/>
      <c r="K237" s="242"/>
      <c r="L237" s="188">
        <v>27328.940000000002</v>
      </c>
      <c r="M237" s="82"/>
      <c r="N237" s="82"/>
      <c r="O237" s="82"/>
      <c r="P237" s="82"/>
      <c r="Q237" s="82"/>
      <c r="R237" s="82"/>
      <c r="S237" s="82"/>
      <c r="T237" s="82"/>
      <c r="U237" s="82"/>
    </row>
    <row r="238" spans="1:21">
      <c r="A238" s="269" t="s">
        <v>3776</v>
      </c>
      <c r="B238" s="270"/>
      <c r="C238" s="244"/>
      <c r="D238" s="198" t="s">
        <v>1915</v>
      </c>
      <c r="E238" s="245"/>
      <c r="F238" s="363"/>
      <c r="G238" s="262"/>
      <c r="H238" s="262"/>
      <c r="I238" s="229"/>
      <c r="J238" s="230"/>
      <c r="K238" s="231"/>
      <c r="L238" s="388"/>
      <c r="M238" s="82"/>
      <c r="N238" s="82"/>
      <c r="O238" s="82"/>
      <c r="P238" s="82"/>
      <c r="Q238" s="82"/>
      <c r="R238" s="82"/>
      <c r="S238" s="82"/>
      <c r="T238" s="82"/>
      <c r="U238" s="82"/>
    </row>
    <row r="239" spans="1:21" ht="41.4">
      <c r="A239" s="169" t="s">
        <v>3777</v>
      </c>
      <c r="B239" s="206" t="s">
        <v>189</v>
      </c>
      <c r="C239" s="438">
        <v>89712</v>
      </c>
      <c r="D239" s="207" t="s">
        <v>4299</v>
      </c>
      <c r="E239" s="208" t="s">
        <v>3556</v>
      </c>
      <c r="F239" s="440">
        <v>36</v>
      </c>
      <c r="G239" s="209">
        <v>18.63</v>
      </c>
      <c r="H239" s="209">
        <v>14.55</v>
      </c>
      <c r="I239" s="174">
        <v>33.18</v>
      </c>
      <c r="J239" s="175">
        <v>0.22226164190779008</v>
      </c>
      <c r="K239" s="176">
        <v>40.549999999999997</v>
      </c>
      <c r="L239" s="177">
        <v>1459.8</v>
      </c>
      <c r="M239" s="82"/>
      <c r="N239" s="82"/>
      <c r="O239" s="82"/>
      <c r="P239" s="82"/>
      <c r="Q239" s="82"/>
      <c r="R239" s="82"/>
      <c r="S239" s="82"/>
      <c r="T239" s="82"/>
      <c r="U239" s="82"/>
    </row>
    <row r="240" spans="1:21" ht="41.4">
      <c r="A240" s="169" t="s">
        <v>3778</v>
      </c>
      <c r="B240" s="170" t="s">
        <v>189</v>
      </c>
      <c r="C240" s="428">
        <v>89713</v>
      </c>
      <c r="D240" s="171" t="s">
        <v>4300</v>
      </c>
      <c r="E240" s="172" t="s">
        <v>3556</v>
      </c>
      <c r="F240" s="429">
        <v>1</v>
      </c>
      <c r="G240" s="173">
        <v>29.029999999999998</v>
      </c>
      <c r="H240" s="173">
        <v>21.45</v>
      </c>
      <c r="I240" s="174">
        <v>50.48</v>
      </c>
      <c r="J240" s="175">
        <v>0.22226164190779008</v>
      </c>
      <c r="K240" s="176">
        <v>61.7</v>
      </c>
      <c r="L240" s="177">
        <v>61.7</v>
      </c>
      <c r="M240" s="82"/>
      <c r="N240" s="82"/>
      <c r="O240" s="82"/>
      <c r="P240" s="82"/>
      <c r="Q240" s="82"/>
      <c r="R240" s="82"/>
      <c r="S240" s="82"/>
      <c r="T240" s="82"/>
      <c r="U240" s="82"/>
    </row>
    <row r="241" spans="1:21" ht="41.4">
      <c r="A241" s="169" t="s">
        <v>3779</v>
      </c>
      <c r="B241" s="170" t="s">
        <v>189</v>
      </c>
      <c r="C241" s="428">
        <v>89714</v>
      </c>
      <c r="D241" s="171" t="s">
        <v>4301</v>
      </c>
      <c r="E241" s="172" t="s">
        <v>3556</v>
      </c>
      <c r="F241" s="429">
        <v>194</v>
      </c>
      <c r="G241" s="173">
        <v>36.14</v>
      </c>
      <c r="H241" s="173">
        <v>28.34</v>
      </c>
      <c r="I241" s="174">
        <v>64.48</v>
      </c>
      <c r="J241" s="175">
        <v>0.22226164190779008</v>
      </c>
      <c r="K241" s="176">
        <v>78.81</v>
      </c>
      <c r="L241" s="177">
        <v>15289.14</v>
      </c>
      <c r="M241" s="82"/>
      <c r="N241" s="82"/>
      <c r="O241" s="82"/>
      <c r="P241" s="82"/>
      <c r="Q241" s="82"/>
      <c r="R241" s="82"/>
      <c r="S241" s="82"/>
      <c r="T241" s="82"/>
      <c r="U241" s="82"/>
    </row>
    <row r="242" spans="1:21" ht="41.4">
      <c r="A242" s="169" t="s">
        <v>3780</v>
      </c>
      <c r="B242" s="170" t="s">
        <v>189</v>
      </c>
      <c r="C242" s="428">
        <v>89710</v>
      </c>
      <c r="D242" s="171" t="s">
        <v>4297</v>
      </c>
      <c r="E242" s="172" t="s">
        <v>3487</v>
      </c>
      <c r="F242" s="429">
        <v>45</v>
      </c>
      <c r="G242" s="173">
        <v>9.66</v>
      </c>
      <c r="H242" s="173">
        <v>2.67</v>
      </c>
      <c r="I242" s="174">
        <v>12.33</v>
      </c>
      <c r="J242" s="175">
        <v>0.22226164190779008</v>
      </c>
      <c r="K242" s="176">
        <v>15.07</v>
      </c>
      <c r="L242" s="177">
        <v>678.15</v>
      </c>
      <c r="M242" s="82"/>
      <c r="N242" s="82"/>
      <c r="O242" s="82"/>
      <c r="P242" s="82"/>
      <c r="Q242" s="82"/>
      <c r="R242" s="82"/>
      <c r="S242" s="82"/>
      <c r="T242" s="82"/>
      <c r="U242" s="82"/>
    </row>
    <row r="243" spans="1:21" ht="41.4">
      <c r="A243" s="169" t="s">
        <v>3781</v>
      </c>
      <c r="B243" s="170" t="s">
        <v>189</v>
      </c>
      <c r="C243" s="428">
        <v>89732</v>
      </c>
      <c r="D243" s="171" t="s">
        <v>4306</v>
      </c>
      <c r="E243" s="172" t="s">
        <v>3487</v>
      </c>
      <c r="F243" s="429">
        <v>1</v>
      </c>
      <c r="G243" s="173">
        <v>7.56</v>
      </c>
      <c r="H243" s="173">
        <v>4.97</v>
      </c>
      <c r="I243" s="174">
        <v>12.53</v>
      </c>
      <c r="J243" s="175">
        <v>0.22226164190779008</v>
      </c>
      <c r="K243" s="176">
        <v>15.31</v>
      </c>
      <c r="L243" s="177">
        <v>15.31</v>
      </c>
      <c r="M243" s="82"/>
      <c r="N243" s="82"/>
      <c r="O243" s="82"/>
      <c r="P243" s="82"/>
      <c r="Q243" s="82"/>
      <c r="R243" s="82"/>
      <c r="S243" s="82"/>
      <c r="T243" s="82"/>
      <c r="U243" s="82"/>
    </row>
    <row r="244" spans="1:21" ht="41.4">
      <c r="A244" s="169" t="s">
        <v>3782</v>
      </c>
      <c r="B244" s="170" t="s">
        <v>189</v>
      </c>
      <c r="C244" s="428">
        <v>89746</v>
      </c>
      <c r="D244" s="171" t="s">
        <v>4312</v>
      </c>
      <c r="E244" s="172" t="s">
        <v>3487</v>
      </c>
      <c r="F244" s="429">
        <v>3</v>
      </c>
      <c r="G244" s="173">
        <v>17.329999999999998</v>
      </c>
      <c r="H244" s="173">
        <v>9.56</v>
      </c>
      <c r="I244" s="174">
        <v>26.89</v>
      </c>
      <c r="J244" s="175">
        <v>0.22226164190779008</v>
      </c>
      <c r="K244" s="176">
        <v>32.869999999999997</v>
      </c>
      <c r="L244" s="177">
        <v>98.61</v>
      </c>
      <c r="M244" s="82"/>
      <c r="N244" s="82"/>
      <c r="O244" s="82"/>
      <c r="P244" s="82"/>
      <c r="Q244" s="82"/>
      <c r="R244" s="82"/>
      <c r="S244" s="82"/>
      <c r="T244" s="82"/>
      <c r="U244" s="82"/>
    </row>
    <row r="245" spans="1:21" ht="41.4">
      <c r="A245" s="169" t="s">
        <v>3783</v>
      </c>
      <c r="B245" s="206" t="s">
        <v>193</v>
      </c>
      <c r="C245" s="428" t="s">
        <v>1937</v>
      </c>
      <c r="D245" s="171" t="s">
        <v>4805</v>
      </c>
      <c r="E245" s="172" t="s">
        <v>3487</v>
      </c>
      <c r="F245" s="429">
        <v>1</v>
      </c>
      <c r="G245" s="173">
        <v>28.14</v>
      </c>
      <c r="H245" s="173">
        <v>4.21</v>
      </c>
      <c r="I245" s="174">
        <v>32.35</v>
      </c>
      <c r="J245" s="175">
        <v>0.22226164190779008</v>
      </c>
      <c r="K245" s="176">
        <v>39.54</v>
      </c>
      <c r="L245" s="177">
        <v>39.54</v>
      </c>
      <c r="M245" s="82"/>
      <c r="N245" s="82"/>
      <c r="O245" s="82"/>
      <c r="P245" s="82"/>
      <c r="Q245" s="82"/>
      <c r="R245" s="82"/>
      <c r="S245" s="82"/>
      <c r="T245" s="82"/>
      <c r="U245" s="82"/>
    </row>
    <row r="246" spans="1:21" ht="41.4">
      <c r="A246" s="169" t="s">
        <v>3784</v>
      </c>
      <c r="B246" s="170" t="s">
        <v>189</v>
      </c>
      <c r="C246" s="428">
        <v>89861</v>
      </c>
      <c r="D246" s="171" t="s">
        <v>4320</v>
      </c>
      <c r="E246" s="172" t="s">
        <v>3487</v>
      </c>
      <c r="F246" s="429">
        <v>3</v>
      </c>
      <c r="G246" s="173">
        <v>38.76</v>
      </c>
      <c r="H246" s="173">
        <v>12.24</v>
      </c>
      <c r="I246" s="174">
        <v>51</v>
      </c>
      <c r="J246" s="175">
        <v>0.22226164190779008</v>
      </c>
      <c r="K246" s="176">
        <v>62.34</v>
      </c>
      <c r="L246" s="177">
        <v>187.02</v>
      </c>
      <c r="M246" s="82"/>
      <c r="N246" s="82"/>
      <c r="O246" s="82"/>
      <c r="P246" s="82"/>
      <c r="Q246" s="82"/>
      <c r="R246" s="82"/>
      <c r="S246" s="82"/>
      <c r="T246" s="82"/>
      <c r="U246" s="82"/>
    </row>
    <row r="247" spans="1:21" ht="41.4">
      <c r="A247" s="169" t="s">
        <v>3785</v>
      </c>
      <c r="B247" s="170" t="s">
        <v>189</v>
      </c>
      <c r="C247" s="428">
        <v>89546</v>
      </c>
      <c r="D247" s="207" t="s">
        <v>4281</v>
      </c>
      <c r="E247" s="208" t="s">
        <v>3487</v>
      </c>
      <c r="F247" s="429">
        <v>2</v>
      </c>
      <c r="G247" s="173">
        <v>11.41</v>
      </c>
      <c r="H247" s="173">
        <v>1.71</v>
      </c>
      <c r="I247" s="174">
        <v>13.120000000000001</v>
      </c>
      <c r="J247" s="175">
        <v>0.22226164190779008</v>
      </c>
      <c r="K247" s="176">
        <v>16.04</v>
      </c>
      <c r="L247" s="177">
        <v>32.08</v>
      </c>
      <c r="M247" s="82"/>
      <c r="N247" s="82"/>
      <c r="O247" s="82"/>
      <c r="P247" s="82"/>
      <c r="Q247" s="82"/>
      <c r="R247" s="82"/>
      <c r="S247" s="82"/>
      <c r="T247" s="82"/>
      <c r="U247" s="82"/>
    </row>
    <row r="248" spans="1:21" ht="41.4">
      <c r="A248" s="169" t="s">
        <v>3786</v>
      </c>
      <c r="B248" s="170" t="s">
        <v>189</v>
      </c>
      <c r="C248" s="428">
        <v>89735</v>
      </c>
      <c r="D248" s="171" t="s">
        <v>4307</v>
      </c>
      <c r="E248" s="172" t="s">
        <v>3487</v>
      </c>
      <c r="F248" s="429">
        <v>2</v>
      </c>
      <c r="G248" s="173">
        <v>16.989999999999998</v>
      </c>
      <c r="H248" s="173">
        <v>4.96</v>
      </c>
      <c r="I248" s="174">
        <v>21.95</v>
      </c>
      <c r="J248" s="175">
        <v>0.22226164190779008</v>
      </c>
      <c r="K248" s="176">
        <v>26.83</v>
      </c>
      <c r="L248" s="177">
        <v>53.66</v>
      </c>
      <c r="M248" s="82"/>
      <c r="N248" s="82"/>
      <c r="O248" s="82"/>
      <c r="P248" s="82"/>
      <c r="Q248" s="82"/>
      <c r="R248" s="82"/>
      <c r="S248" s="82"/>
      <c r="T248" s="82"/>
      <c r="U248" s="82"/>
    </row>
    <row r="249" spans="1:21" ht="41.4">
      <c r="A249" s="169" t="s">
        <v>3787</v>
      </c>
      <c r="B249" s="190" t="s">
        <v>189</v>
      </c>
      <c r="C249" s="430">
        <v>89679</v>
      </c>
      <c r="D249" s="191" t="s">
        <v>4294</v>
      </c>
      <c r="E249" s="192" t="s">
        <v>3487</v>
      </c>
      <c r="F249" s="441">
        <v>1</v>
      </c>
      <c r="G249" s="194">
        <v>116.91</v>
      </c>
      <c r="H249" s="194">
        <v>4.1900000000000004</v>
      </c>
      <c r="I249" s="174">
        <v>121.1</v>
      </c>
      <c r="J249" s="175">
        <v>0.22226164190779008</v>
      </c>
      <c r="K249" s="176">
        <v>148.02000000000001</v>
      </c>
      <c r="L249" s="177">
        <v>148.02000000000001</v>
      </c>
      <c r="M249" s="82"/>
      <c r="N249" s="82"/>
      <c r="O249" s="82"/>
      <c r="P249" s="82"/>
      <c r="Q249" s="82"/>
      <c r="R249" s="82"/>
      <c r="S249" s="82"/>
      <c r="T249" s="82"/>
      <c r="U249" s="82"/>
    </row>
    <row r="250" spans="1:21">
      <c r="A250" s="269" t="s">
        <v>3788</v>
      </c>
      <c r="B250" s="270"/>
      <c r="C250" s="244"/>
      <c r="D250" s="198" t="s">
        <v>1953</v>
      </c>
      <c r="E250" s="245"/>
      <c r="F250" s="363"/>
      <c r="G250" s="262"/>
      <c r="H250" s="262"/>
      <c r="I250" s="229"/>
      <c r="J250" s="230"/>
      <c r="K250" s="231"/>
      <c r="L250" s="388"/>
      <c r="M250" s="82"/>
      <c r="N250" s="82"/>
      <c r="O250" s="82"/>
      <c r="P250" s="82"/>
      <c r="Q250" s="82"/>
      <c r="R250" s="82"/>
      <c r="S250" s="82"/>
      <c r="T250" s="82"/>
      <c r="U250" s="82"/>
    </row>
    <row r="251" spans="1:21">
      <c r="A251" s="169" t="s">
        <v>3789</v>
      </c>
      <c r="B251" s="170" t="s">
        <v>193</v>
      </c>
      <c r="C251" s="428" t="s">
        <v>3790</v>
      </c>
      <c r="D251" s="171" t="s">
        <v>4826</v>
      </c>
      <c r="E251" s="172" t="s">
        <v>3487</v>
      </c>
      <c r="F251" s="439">
        <v>1</v>
      </c>
      <c r="G251" s="173">
        <v>385.39</v>
      </c>
      <c r="H251" s="173">
        <v>379.15</v>
      </c>
      <c r="I251" s="174">
        <v>764.54</v>
      </c>
      <c r="J251" s="175">
        <v>0.22226164190779008</v>
      </c>
      <c r="K251" s="176">
        <v>934.47</v>
      </c>
      <c r="L251" s="177">
        <v>934.47</v>
      </c>
      <c r="M251" s="82"/>
      <c r="N251" s="82"/>
      <c r="O251" s="82"/>
      <c r="P251" s="82"/>
      <c r="Q251" s="82"/>
      <c r="R251" s="82"/>
      <c r="S251" s="82"/>
      <c r="T251" s="82"/>
      <c r="U251" s="82"/>
    </row>
    <row r="252" spans="1:21">
      <c r="A252" s="169" t="s">
        <v>3791</v>
      </c>
      <c r="B252" s="170" t="s">
        <v>193</v>
      </c>
      <c r="C252" s="428" t="s">
        <v>3792</v>
      </c>
      <c r="D252" s="171" t="s">
        <v>4827</v>
      </c>
      <c r="E252" s="172" t="s">
        <v>3487</v>
      </c>
      <c r="F252" s="433">
        <v>1</v>
      </c>
      <c r="G252" s="173">
        <v>401.83</v>
      </c>
      <c r="H252" s="173">
        <v>397.26</v>
      </c>
      <c r="I252" s="174">
        <v>799.08999999999992</v>
      </c>
      <c r="J252" s="175">
        <v>0.22226164190779008</v>
      </c>
      <c r="K252" s="176">
        <v>976.7</v>
      </c>
      <c r="L252" s="177">
        <v>976.7</v>
      </c>
      <c r="M252" s="82"/>
      <c r="N252" s="82"/>
      <c r="O252" s="82"/>
      <c r="P252" s="82"/>
      <c r="Q252" s="82"/>
      <c r="R252" s="82"/>
      <c r="S252" s="82"/>
      <c r="T252" s="82"/>
      <c r="U252" s="82"/>
    </row>
    <row r="253" spans="1:21">
      <c r="A253" s="169" t="s">
        <v>3793</v>
      </c>
      <c r="B253" s="170" t="s">
        <v>193</v>
      </c>
      <c r="C253" s="428" t="s">
        <v>3794</v>
      </c>
      <c r="D253" s="171" t="s">
        <v>4828</v>
      </c>
      <c r="E253" s="172" t="s">
        <v>3487</v>
      </c>
      <c r="F253" s="433">
        <v>1</v>
      </c>
      <c r="G253" s="173">
        <v>419.4</v>
      </c>
      <c r="H253" s="173">
        <v>416.7</v>
      </c>
      <c r="I253" s="174">
        <v>836.09999999999991</v>
      </c>
      <c r="J253" s="175">
        <v>0.22226164190779008</v>
      </c>
      <c r="K253" s="176">
        <v>1021.93</v>
      </c>
      <c r="L253" s="177">
        <v>1021.93</v>
      </c>
      <c r="M253" s="82"/>
      <c r="N253" s="82"/>
      <c r="O253" s="82"/>
      <c r="P253" s="82"/>
      <c r="Q253" s="82"/>
      <c r="R253" s="82"/>
      <c r="S253" s="82"/>
      <c r="T253" s="82"/>
      <c r="U253" s="82"/>
    </row>
    <row r="254" spans="1:21">
      <c r="A254" s="169" t="s">
        <v>3795</v>
      </c>
      <c r="B254" s="170" t="s">
        <v>193</v>
      </c>
      <c r="C254" s="428" t="s">
        <v>3796</v>
      </c>
      <c r="D254" s="171" t="s">
        <v>4829</v>
      </c>
      <c r="E254" s="172" t="s">
        <v>3487</v>
      </c>
      <c r="F254" s="433">
        <v>1</v>
      </c>
      <c r="G254" s="173">
        <v>782.34</v>
      </c>
      <c r="H254" s="173">
        <v>810.81</v>
      </c>
      <c r="I254" s="174">
        <v>1593.15</v>
      </c>
      <c r="J254" s="175">
        <v>0.22226164190779008</v>
      </c>
      <c r="K254" s="176">
        <v>1947.25</v>
      </c>
      <c r="L254" s="177">
        <v>1947.25</v>
      </c>
      <c r="M254" s="82"/>
      <c r="N254" s="82"/>
      <c r="O254" s="82"/>
      <c r="P254" s="82"/>
      <c r="Q254" s="82"/>
      <c r="R254" s="82"/>
      <c r="S254" s="82"/>
      <c r="T254" s="82"/>
      <c r="U254" s="82"/>
    </row>
    <row r="255" spans="1:21" ht="41.4">
      <c r="A255" s="169" t="s">
        <v>3797</v>
      </c>
      <c r="B255" s="170" t="s">
        <v>189</v>
      </c>
      <c r="C255" s="428">
        <v>98107</v>
      </c>
      <c r="D255" s="171" t="s">
        <v>4513</v>
      </c>
      <c r="E255" s="172" t="s">
        <v>3487</v>
      </c>
      <c r="F255" s="433">
        <v>1</v>
      </c>
      <c r="G255" s="173">
        <v>132.18</v>
      </c>
      <c r="H255" s="173">
        <v>119.43</v>
      </c>
      <c r="I255" s="174">
        <v>251.61</v>
      </c>
      <c r="J255" s="175">
        <v>0.22226164190779008</v>
      </c>
      <c r="K255" s="176">
        <v>307.52999999999997</v>
      </c>
      <c r="L255" s="177">
        <v>307.52999999999997</v>
      </c>
      <c r="M255" s="82"/>
      <c r="N255" s="82"/>
      <c r="O255" s="82"/>
      <c r="P255" s="82"/>
      <c r="Q255" s="82"/>
      <c r="R255" s="82"/>
      <c r="S255" s="82"/>
      <c r="T255" s="82"/>
      <c r="U255" s="82"/>
    </row>
    <row r="256" spans="1:21" ht="55.2">
      <c r="A256" s="169" t="s">
        <v>3798</v>
      </c>
      <c r="B256" s="190" t="s">
        <v>189</v>
      </c>
      <c r="C256" s="430">
        <v>98106</v>
      </c>
      <c r="D256" s="191" t="s">
        <v>4512</v>
      </c>
      <c r="E256" s="192" t="s">
        <v>3487</v>
      </c>
      <c r="F256" s="431">
        <v>1</v>
      </c>
      <c r="G256" s="194">
        <v>578.5200000000001</v>
      </c>
      <c r="H256" s="194">
        <v>465.86</v>
      </c>
      <c r="I256" s="174">
        <v>1044.3800000000001</v>
      </c>
      <c r="J256" s="175">
        <v>0.22226164190779008</v>
      </c>
      <c r="K256" s="176">
        <v>1276.51</v>
      </c>
      <c r="L256" s="177">
        <v>1276.51</v>
      </c>
      <c r="M256" s="82"/>
      <c r="N256" s="82"/>
      <c r="O256" s="82"/>
      <c r="P256" s="82"/>
      <c r="Q256" s="82"/>
      <c r="R256" s="82"/>
      <c r="S256" s="82"/>
      <c r="T256" s="82"/>
      <c r="U256" s="82"/>
    </row>
    <row r="257" spans="1:21">
      <c r="A257" s="269" t="s">
        <v>3799</v>
      </c>
      <c r="B257" s="270"/>
      <c r="C257" s="244"/>
      <c r="D257" s="198" t="s">
        <v>3800</v>
      </c>
      <c r="E257" s="245"/>
      <c r="F257" s="363"/>
      <c r="G257" s="262"/>
      <c r="H257" s="262"/>
      <c r="I257" s="229"/>
      <c r="J257" s="230"/>
      <c r="K257" s="231"/>
      <c r="L257" s="388"/>
      <c r="M257" s="82"/>
      <c r="N257" s="82"/>
      <c r="O257" s="82"/>
      <c r="P257" s="82"/>
      <c r="Q257" s="82"/>
      <c r="R257" s="82"/>
      <c r="S257" s="82"/>
      <c r="T257" s="82"/>
      <c r="U257" s="82"/>
    </row>
    <row r="258" spans="1:21" ht="41.4">
      <c r="A258" s="169" t="s">
        <v>3801</v>
      </c>
      <c r="B258" s="206" t="s">
        <v>189</v>
      </c>
      <c r="C258" s="438">
        <v>98416</v>
      </c>
      <c r="D258" s="207" t="s">
        <v>4518</v>
      </c>
      <c r="E258" s="208" t="s">
        <v>3487</v>
      </c>
      <c r="F258" s="439">
        <v>1</v>
      </c>
      <c r="G258" s="209">
        <v>912.72</v>
      </c>
      <c r="H258" s="209">
        <v>233.32</v>
      </c>
      <c r="I258" s="174">
        <v>1146.04</v>
      </c>
      <c r="J258" s="175">
        <v>0.22226164190779008</v>
      </c>
      <c r="K258" s="176">
        <v>1400.76</v>
      </c>
      <c r="L258" s="177">
        <v>1400.76</v>
      </c>
      <c r="M258" s="82"/>
      <c r="N258" s="82"/>
      <c r="O258" s="82"/>
      <c r="P258" s="82"/>
      <c r="Q258" s="82"/>
      <c r="R258" s="82"/>
      <c r="S258" s="82"/>
      <c r="T258" s="82"/>
      <c r="U258" s="82"/>
    </row>
    <row r="259" spans="1:21" ht="41.4">
      <c r="A259" s="169" t="s">
        <v>3802</v>
      </c>
      <c r="B259" s="190" t="s">
        <v>189</v>
      </c>
      <c r="C259" s="430">
        <v>98416</v>
      </c>
      <c r="D259" s="191" t="s">
        <v>4518</v>
      </c>
      <c r="E259" s="192" t="s">
        <v>3487</v>
      </c>
      <c r="F259" s="431">
        <v>1</v>
      </c>
      <c r="G259" s="194">
        <v>912.72</v>
      </c>
      <c r="H259" s="194">
        <v>233.32</v>
      </c>
      <c r="I259" s="174">
        <v>1146.04</v>
      </c>
      <c r="J259" s="175">
        <v>0.22226164190779008</v>
      </c>
      <c r="K259" s="176">
        <v>1400.76</v>
      </c>
      <c r="L259" s="177">
        <v>1400.76</v>
      </c>
      <c r="M259" s="82"/>
      <c r="N259" s="82"/>
      <c r="O259" s="82"/>
      <c r="P259" s="82"/>
      <c r="Q259" s="82"/>
      <c r="R259" s="82"/>
      <c r="S259" s="82"/>
      <c r="T259" s="82"/>
      <c r="U259" s="82"/>
    </row>
    <row r="260" spans="1:21">
      <c r="A260" s="387" t="s">
        <v>125</v>
      </c>
      <c r="B260" s="195"/>
      <c r="C260" s="195"/>
      <c r="D260" s="181" t="s">
        <v>1975</v>
      </c>
      <c r="E260" s="263"/>
      <c r="F260" s="361"/>
      <c r="G260" s="362"/>
      <c r="H260" s="362"/>
      <c r="I260" s="240"/>
      <c r="J260" s="241"/>
      <c r="K260" s="242"/>
      <c r="L260" s="188">
        <v>225964.93000000002</v>
      </c>
      <c r="M260" s="82"/>
      <c r="N260" s="82"/>
      <c r="O260" s="82"/>
      <c r="P260" s="82"/>
      <c r="Q260" s="82"/>
      <c r="R260" s="82"/>
      <c r="S260" s="82"/>
      <c r="T260" s="82"/>
      <c r="U260" s="82"/>
    </row>
    <row r="261" spans="1:21">
      <c r="A261" s="269" t="s">
        <v>3803</v>
      </c>
      <c r="B261" s="270"/>
      <c r="C261" s="244"/>
      <c r="D261" s="198" t="s">
        <v>1915</v>
      </c>
      <c r="E261" s="245"/>
      <c r="F261" s="363"/>
      <c r="G261" s="262"/>
      <c r="H261" s="262"/>
      <c r="I261" s="229"/>
      <c r="J261" s="230"/>
      <c r="K261" s="231"/>
      <c r="L261" s="388"/>
      <c r="M261" s="82"/>
      <c r="N261" s="82"/>
      <c r="O261" s="82"/>
      <c r="P261" s="82"/>
      <c r="Q261" s="82"/>
      <c r="R261" s="82"/>
      <c r="S261" s="82"/>
      <c r="T261" s="82"/>
      <c r="U261" s="82"/>
    </row>
    <row r="262" spans="1:21" ht="41.4">
      <c r="A262" s="169" t="s">
        <v>3804</v>
      </c>
      <c r="B262" s="170" t="s">
        <v>189</v>
      </c>
      <c r="C262" s="428">
        <v>92849</v>
      </c>
      <c r="D262" s="171" t="s">
        <v>4400</v>
      </c>
      <c r="E262" s="172" t="s">
        <v>3556</v>
      </c>
      <c r="F262" s="437">
        <v>791</v>
      </c>
      <c r="G262" s="173">
        <v>132.4</v>
      </c>
      <c r="H262" s="173">
        <v>7.53</v>
      </c>
      <c r="I262" s="174">
        <v>139.93</v>
      </c>
      <c r="J262" s="175">
        <v>0.22226164190779008</v>
      </c>
      <c r="K262" s="176">
        <v>171.03</v>
      </c>
      <c r="L262" s="177">
        <v>135284.73000000001</v>
      </c>
      <c r="M262" s="82"/>
      <c r="N262" s="82"/>
      <c r="O262" s="82"/>
      <c r="P262" s="82"/>
      <c r="Q262" s="82"/>
      <c r="R262" s="82"/>
      <c r="S262" s="82"/>
      <c r="T262" s="82"/>
      <c r="U262" s="82"/>
    </row>
    <row r="263" spans="1:21">
      <c r="A263" s="196" t="s">
        <v>3805</v>
      </c>
      <c r="B263" s="218"/>
      <c r="C263" s="254"/>
      <c r="D263" s="198" t="s">
        <v>3806</v>
      </c>
      <c r="E263" s="255"/>
      <c r="F263" s="372"/>
      <c r="G263" s="257"/>
      <c r="H263" s="257"/>
      <c r="I263" s="373"/>
      <c r="J263" s="374"/>
      <c r="K263" s="375"/>
      <c r="L263" s="389"/>
      <c r="M263" s="82"/>
      <c r="N263" s="82"/>
      <c r="O263" s="82"/>
      <c r="P263" s="82"/>
      <c r="Q263" s="82"/>
      <c r="R263" s="82"/>
      <c r="S263" s="82"/>
      <c r="T263" s="82"/>
      <c r="U263" s="82"/>
    </row>
    <row r="264" spans="1:21" ht="27.6">
      <c r="A264" s="169" t="s">
        <v>3807</v>
      </c>
      <c r="B264" s="170" t="s">
        <v>193</v>
      </c>
      <c r="C264" s="428">
        <v>102989</v>
      </c>
      <c r="D264" s="171" t="s">
        <v>4557</v>
      </c>
      <c r="E264" s="172" t="s">
        <v>3556</v>
      </c>
      <c r="F264" s="437">
        <v>599</v>
      </c>
      <c r="G264" s="173">
        <v>14.57</v>
      </c>
      <c r="H264" s="173">
        <v>9.0500000000000007</v>
      </c>
      <c r="I264" s="174">
        <v>23.62</v>
      </c>
      <c r="J264" s="175">
        <v>0.22226164190779008</v>
      </c>
      <c r="K264" s="176">
        <v>28.87</v>
      </c>
      <c r="L264" s="177">
        <v>17293.13</v>
      </c>
      <c r="M264" s="82"/>
      <c r="N264" s="82"/>
      <c r="O264" s="82"/>
      <c r="P264" s="82"/>
      <c r="Q264" s="82"/>
      <c r="R264" s="82"/>
      <c r="S264" s="82"/>
      <c r="T264" s="82"/>
      <c r="U264" s="82"/>
    </row>
    <row r="265" spans="1:21">
      <c r="A265" s="269" t="s">
        <v>3808</v>
      </c>
      <c r="B265" s="270"/>
      <c r="C265" s="244"/>
      <c r="D265" s="198" t="s">
        <v>3809</v>
      </c>
      <c r="E265" s="245"/>
      <c r="F265" s="363"/>
      <c r="G265" s="262"/>
      <c r="H265" s="262"/>
      <c r="I265" s="229"/>
      <c r="J265" s="230"/>
      <c r="K265" s="231"/>
      <c r="L265" s="388"/>
      <c r="M265" s="82"/>
      <c r="N265" s="82"/>
      <c r="O265" s="82"/>
      <c r="P265" s="82"/>
      <c r="Q265" s="82"/>
      <c r="R265" s="82"/>
      <c r="S265" s="82"/>
      <c r="T265" s="82"/>
      <c r="U265" s="82"/>
    </row>
    <row r="266" spans="1:21">
      <c r="A266" s="222" t="s">
        <v>3810</v>
      </c>
      <c r="B266" s="223"/>
      <c r="C266" s="223"/>
      <c r="D266" s="224" t="s">
        <v>3811</v>
      </c>
      <c r="E266" s="225"/>
      <c r="F266" s="227"/>
      <c r="G266" s="228"/>
      <c r="H266" s="228"/>
      <c r="I266" s="229"/>
      <c r="J266" s="230"/>
      <c r="K266" s="231"/>
      <c r="L266" s="232"/>
      <c r="M266" s="82"/>
      <c r="N266" s="82"/>
      <c r="O266" s="82"/>
      <c r="P266" s="82"/>
      <c r="Q266" s="82"/>
      <c r="R266" s="82"/>
      <c r="S266" s="82"/>
      <c r="T266" s="82"/>
      <c r="U266" s="82"/>
    </row>
    <row r="267" spans="1:21">
      <c r="A267" s="169" t="s">
        <v>3812</v>
      </c>
      <c r="B267" s="170" t="s">
        <v>484</v>
      </c>
      <c r="C267" s="428" t="s">
        <v>3813</v>
      </c>
      <c r="D267" s="171" t="s">
        <v>4811</v>
      </c>
      <c r="E267" s="172" t="s">
        <v>3487</v>
      </c>
      <c r="F267" s="433">
        <v>1</v>
      </c>
      <c r="G267" s="173">
        <v>380.41</v>
      </c>
      <c r="H267" s="173">
        <v>352.02</v>
      </c>
      <c r="I267" s="174">
        <v>732.43000000000006</v>
      </c>
      <c r="J267" s="175">
        <v>0.22226164190779008</v>
      </c>
      <c r="K267" s="176">
        <v>895.22</v>
      </c>
      <c r="L267" s="177">
        <v>895.22</v>
      </c>
      <c r="M267" s="82"/>
      <c r="N267" s="82"/>
      <c r="O267" s="82"/>
      <c r="P267" s="82"/>
      <c r="Q267" s="82"/>
      <c r="R267" s="82"/>
      <c r="S267" s="82"/>
      <c r="T267" s="82"/>
      <c r="U267" s="82"/>
    </row>
    <row r="268" spans="1:21">
      <c r="A268" s="169" t="s">
        <v>3814</v>
      </c>
      <c r="B268" s="170" t="s">
        <v>484</v>
      </c>
      <c r="C268" s="428" t="s">
        <v>3815</v>
      </c>
      <c r="D268" s="171" t="s">
        <v>4820</v>
      </c>
      <c r="E268" s="172" t="s">
        <v>3487</v>
      </c>
      <c r="F268" s="433">
        <v>2</v>
      </c>
      <c r="G268" s="173">
        <v>427.16</v>
      </c>
      <c r="H268" s="173">
        <v>394.08</v>
      </c>
      <c r="I268" s="174">
        <v>821.24</v>
      </c>
      <c r="J268" s="175">
        <v>0.22226164190779008</v>
      </c>
      <c r="K268" s="176">
        <v>1003.77</v>
      </c>
      <c r="L268" s="177">
        <v>2007.54</v>
      </c>
      <c r="M268" s="82"/>
      <c r="N268" s="82"/>
      <c r="O268" s="82"/>
      <c r="P268" s="82"/>
      <c r="Q268" s="82"/>
      <c r="R268" s="82"/>
      <c r="S268" s="82"/>
      <c r="T268" s="82"/>
      <c r="U268" s="82"/>
    </row>
    <row r="269" spans="1:21">
      <c r="A269" s="169" t="s">
        <v>3816</v>
      </c>
      <c r="B269" s="170" t="s">
        <v>484</v>
      </c>
      <c r="C269" s="428" t="s">
        <v>3817</v>
      </c>
      <c r="D269" s="171" t="s">
        <v>4812</v>
      </c>
      <c r="E269" s="172" t="s">
        <v>3487</v>
      </c>
      <c r="F269" s="433">
        <v>1</v>
      </c>
      <c r="G269" s="173">
        <v>471.51</v>
      </c>
      <c r="H269" s="173">
        <v>441.78</v>
      </c>
      <c r="I269" s="174">
        <v>913.29</v>
      </c>
      <c r="J269" s="175">
        <v>0.22226164190779008</v>
      </c>
      <c r="K269" s="176">
        <v>1116.28</v>
      </c>
      <c r="L269" s="177">
        <v>1116.28</v>
      </c>
      <c r="M269" s="82"/>
      <c r="N269" s="82"/>
      <c r="O269" s="82"/>
      <c r="P269" s="82"/>
      <c r="Q269" s="82"/>
      <c r="R269" s="82"/>
      <c r="S269" s="82"/>
      <c r="T269" s="82"/>
      <c r="U269" s="82"/>
    </row>
    <row r="270" spans="1:21">
      <c r="A270" s="169" t="s">
        <v>3818</v>
      </c>
      <c r="B270" s="170" t="s">
        <v>484</v>
      </c>
      <c r="C270" s="428" t="s">
        <v>3819</v>
      </c>
      <c r="D270" s="171" t="s">
        <v>4814</v>
      </c>
      <c r="E270" s="172" t="s">
        <v>3487</v>
      </c>
      <c r="F270" s="433">
        <v>1</v>
      </c>
      <c r="G270" s="173">
        <v>627.75</v>
      </c>
      <c r="H270" s="173">
        <v>611.17999999999995</v>
      </c>
      <c r="I270" s="174">
        <v>1238.9299999999998</v>
      </c>
      <c r="J270" s="175">
        <v>0.22226164190779008</v>
      </c>
      <c r="K270" s="176">
        <v>1514.3</v>
      </c>
      <c r="L270" s="177">
        <v>1514.3</v>
      </c>
      <c r="M270" s="82"/>
      <c r="N270" s="82"/>
      <c r="O270" s="82"/>
      <c r="P270" s="82"/>
      <c r="Q270" s="82"/>
      <c r="R270" s="82"/>
      <c r="S270" s="82"/>
      <c r="T270" s="82"/>
      <c r="U270" s="82"/>
    </row>
    <row r="271" spans="1:21">
      <c r="A271" s="169" t="s">
        <v>3820</v>
      </c>
      <c r="B271" s="170" t="s">
        <v>484</v>
      </c>
      <c r="C271" s="428" t="s">
        <v>3821</v>
      </c>
      <c r="D271" s="171" t="s">
        <v>4816</v>
      </c>
      <c r="E271" s="172" t="s">
        <v>3487</v>
      </c>
      <c r="F271" s="433">
        <v>1</v>
      </c>
      <c r="G271" s="173">
        <v>739.23</v>
      </c>
      <c r="H271" s="173">
        <v>731.9</v>
      </c>
      <c r="I271" s="174">
        <v>1471.13</v>
      </c>
      <c r="J271" s="175">
        <v>0.22226164190779008</v>
      </c>
      <c r="K271" s="176">
        <v>1798.11</v>
      </c>
      <c r="L271" s="177">
        <v>1798.11</v>
      </c>
      <c r="M271" s="82"/>
      <c r="N271" s="82"/>
      <c r="O271" s="82"/>
      <c r="P271" s="82"/>
      <c r="Q271" s="82"/>
      <c r="R271" s="82"/>
      <c r="S271" s="82"/>
      <c r="T271" s="82"/>
      <c r="U271" s="82"/>
    </row>
    <row r="272" spans="1:21">
      <c r="A272" s="222" t="s">
        <v>3822</v>
      </c>
      <c r="B272" s="223"/>
      <c r="C272" s="223"/>
      <c r="D272" s="224" t="s">
        <v>3823</v>
      </c>
      <c r="E272" s="225"/>
      <c r="F272" s="227"/>
      <c r="G272" s="228"/>
      <c r="H272" s="228"/>
      <c r="I272" s="229"/>
      <c r="J272" s="230"/>
      <c r="K272" s="231"/>
      <c r="L272" s="232"/>
      <c r="M272" s="82"/>
      <c r="N272" s="82"/>
      <c r="O272" s="82"/>
      <c r="P272" s="82"/>
      <c r="Q272" s="82"/>
      <c r="R272" s="82"/>
      <c r="S272" s="82"/>
      <c r="T272" s="82"/>
      <c r="U272" s="82"/>
    </row>
    <row r="273" spans="1:21">
      <c r="A273" s="169" t="s">
        <v>3824</v>
      </c>
      <c r="B273" s="170" t="s">
        <v>484</v>
      </c>
      <c r="C273" s="428" t="s">
        <v>3825</v>
      </c>
      <c r="D273" s="171" t="s">
        <v>4821</v>
      </c>
      <c r="E273" s="172" t="s">
        <v>3487</v>
      </c>
      <c r="F273" s="433">
        <v>7</v>
      </c>
      <c r="G273" s="173">
        <v>551.62</v>
      </c>
      <c r="H273" s="173">
        <v>321.06</v>
      </c>
      <c r="I273" s="174">
        <v>872.68000000000006</v>
      </c>
      <c r="J273" s="175">
        <v>0.22226164190779008</v>
      </c>
      <c r="K273" s="176">
        <v>1066.6400000000001</v>
      </c>
      <c r="L273" s="177">
        <v>7466.48</v>
      </c>
      <c r="M273" s="82"/>
      <c r="N273" s="82"/>
      <c r="O273" s="82"/>
      <c r="P273" s="82"/>
      <c r="Q273" s="82"/>
      <c r="R273" s="82"/>
      <c r="S273" s="82"/>
      <c r="T273" s="82"/>
      <c r="U273" s="82"/>
    </row>
    <row r="274" spans="1:21">
      <c r="A274" s="169" t="s">
        <v>3826</v>
      </c>
      <c r="B274" s="170" t="s">
        <v>484</v>
      </c>
      <c r="C274" s="428" t="s">
        <v>3827</v>
      </c>
      <c r="D274" s="171" t="s">
        <v>4822</v>
      </c>
      <c r="E274" s="172" t="s">
        <v>3487</v>
      </c>
      <c r="F274" s="433">
        <v>2</v>
      </c>
      <c r="G274" s="173">
        <v>460.18</v>
      </c>
      <c r="H274" s="173">
        <v>367.59</v>
      </c>
      <c r="I274" s="174">
        <v>827.77</v>
      </c>
      <c r="J274" s="175">
        <v>0.22226164190779008</v>
      </c>
      <c r="K274" s="176">
        <v>1011.75</v>
      </c>
      <c r="L274" s="177">
        <v>2023.5</v>
      </c>
      <c r="M274" s="82"/>
      <c r="N274" s="82"/>
      <c r="O274" s="82"/>
      <c r="P274" s="82"/>
      <c r="Q274" s="82"/>
      <c r="R274" s="82"/>
      <c r="S274" s="82"/>
      <c r="T274" s="82"/>
      <c r="U274" s="82"/>
    </row>
    <row r="275" spans="1:21">
      <c r="A275" s="169" t="s">
        <v>3828</v>
      </c>
      <c r="B275" s="170" t="s">
        <v>484</v>
      </c>
      <c r="C275" s="428" t="s">
        <v>3829</v>
      </c>
      <c r="D275" s="171" t="s">
        <v>4823</v>
      </c>
      <c r="E275" s="172" t="s">
        <v>3487</v>
      </c>
      <c r="F275" s="433">
        <v>2</v>
      </c>
      <c r="G275" s="173">
        <v>707.86</v>
      </c>
      <c r="H275" s="173">
        <v>490.46</v>
      </c>
      <c r="I275" s="174">
        <v>1198.32</v>
      </c>
      <c r="J275" s="175">
        <v>0.22226164190779008</v>
      </c>
      <c r="K275" s="176">
        <v>1464.66</v>
      </c>
      <c r="L275" s="177">
        <v>2929.32</v>
      </c>
      <c r="M275" s="82"/>
      <c r="N275" s="82"/>
      <c r="O275" s="82"/>
      <c r="P275" s="82"/>
      <c r="Q275" s="82"/>
      <c r="R275" s="82"/>
      <c r="S275" s="82"/>
      <c r="T275" s="82"/>
      <c r="U275" s="82"/>
    </row>
    <row r="276" spans="1:21">
      <c r="A276" s="169" t="s">
        <v>3830</v>
      </c>
      <c r="B276" s="170" t="s">
        <v>484</v>
      </c>
      <c r="C276" s="428" t="s">
        <v>3831</v>
      </c>
      <c r="D276" s="171" t="s">
        <v>4813</v>
      </c>
      <c r="E276" s="172" t="s">
        <v>3487</v>
      </c>
      <c r="F276" s="433">
        <v>1</v>
      </c>
      <c r="G276" s="173">
        <v>752.2</v>
      </c>
      <c r="H276" s="173">
        <v>538.16999999999996</v>
      </c>
      <c r="I276" s="174">
        <v>1290.3699999999999</v>
      </c>
      <c r="J276" s="175">
        <v>0.22226164190779008</v>
      </c>
      <c r="K276" s="176">
        <v>1577.17</v>
      </c>
      <c r="L276" s="177">
        <v>1577.17</v>
      </c>
      <c r="M276" s="82"/>
      <c r="N276" s="82"/>
      <c r="O276" s="82"/>
      <c r="P276" s="82"/>
      <c r="Q276" s="82"/>
      <c r="R276" s="82"/>
      <c r="S276" s="82"/>
      <c r="T276" s="82"/>
      <c r="U276" s="82"/>
    </row>
    <row r="277" spans="1:21">
      <c r="A277" s="169" t="s">
        <v>3832</v>
      </c>
      <c r="B277" s="170" t="s">
        <v>484</v>
      </c>
      <c r="C277" s="428" t="s">
        <v>3833</v>
      </c>
      <c r="D277" s="171" t="s">
        <v>4815</v>
      </c>
      <c r="E277" s="172" t="s">
        <v>3487</v>
      </c>
      <c r="F277" s="433">
        <v>1</v>
      </c>
      <c r="G277" s="173">
        <v>978.65</v>
      </c>
      <c r="H277" s="173">
        <v>658.89</v>
      </c>
      <c r="I277" s="174">
        <v>1637.54</v>
      </c>
      <c r="J277" s="175">
        <v>0.22226164190779008</v>
      </c>
      <c r="K277" s="176">
        <v>2001.5</v>
      </c>
      <c r="L277" s="177">
        <v>2001.5</v>
      </c>
      <c r="M277" s="82"/>
      <c r="N277" s="82"/>
      <c r="O277" s="82"/>
      <c r="P277" s="82"/>
      <c r="Q277" s="82"/>
      <c r="R277" s="82"/>
      <c r="S277" s="82"/>
      <c r="T277" s="82"/>
      <c r="U277" s="82"/>
    </row>
    <row r="278" spans="1:21">
      <c r="A278" s="169" t="s">
        <v>3834</v>
      </c>
      <c r="B278" s="170" t="s">
        <v>484</v>
      </c>
      <c r="C278" s="428" t="s">
        <v>3835</v>
      </c>
      <c r="D278" s="171" t="s">
        <v>4817</v>
      </c>
      <c r="E278" s="172" t="s">
        <v>3487</v>
      </c>
      <c r="F278" s="433">
        <v>1</v>
      </c>
      <c r="G278" s="173">
        <v>997.55</v>
      </c>
      <c r="H278" s="173">
        <v>803.95</v>
      </c>
      <c r="I278" s="174">
        <v>1801.5</v>
      </c>
      <c r="J278" s="175">
        <v>0.22226164190779008</v>
      </c>
      <c r="K278" s="176">
        <v>2201.9</v>
      </c>
      <c r="L278" s="177">
        <v>2201.9</v>
      </c>
      <c r="M278" s="82"/>
      <c r="N278" s="82"/>
      <c r="O278" s="82"/>
      <c r="P278" s="82"/>
      <c r="Q278" s="82"/>
      <c r="R278" s="82"/>
      <c r="S278" s="82"/>
      <c r="T278" s="82"/>
      <c r="U278" s="82"/>
    </row>
    <row r="279" spans="1:21">
      <c r="A279" s="222" t="s">
        <v>3836</v>
      </c>
      <c r="B279" s="223"/>
      <c r="C279" s="223"/>
      <c r="D279" s="224" t="s">
        <v>3837</v>
      </c>
      <c r="E279" s="225"/>
      <c r="F279" s="227"/>
      <c r="G279" s="228"/>
      <c r="H279" s="228"/>
      <c r="I279" s="229"/>
      <c r="J279" s="230"/>
      <c r="K279" s="231"/>
      <c r="L279" s="232"/>
      <c r="M279" s="82"/>
      <c r="N279" s="82"/>
      <c r="O279" s="82"/>
      <c r="P279" s="82"/>
      <c r="Q279" s="82"/>
      <c r="R279" s="82"/>
      <c r="S279" s="82"/>
      <c r="T279" s="82"/>
      <c r="U279" s="82"/>
    </row>
    <row r="280" spans="1:21">
      <c r="A280" s="169" t="s">
        <v>3838</v>
      </c>
      <c r="B280" s="170" t="s">
        <v>484</v>
      </c>
      <c r="C280" s="428" t="s">
        <v>3819</v>
      </c>
      <c r="D280" s="171" t="s">
        <v>4814</v>
      </c>
      <c r="E280" s="172" t="s">
        <v>3487</v>
      </c>
      <c r="F280" s="433">
        <v>1</v>
      </c>
      <c r="G280" s="173">
        <v>627.75</v>
      </c>
      <c r="H280" s="173">
        <v>611.17999999999995</v>
      </c>
      <c r="I280" s="174">
        <v>1238.9299999999998</v>
      </c>
      <c r="J280" s="175">
        <v>0.22226164190779008</v>
      </c>
      <c r="K280" s="176">
        <v>1514.3</v>
      </c>
      <c r="L280" s="177">
        <v>1514.3</v>
      </c>
      <c r="M280" s="82"/>
      <c r="N280" s="82"/>
      <c r="O280" s="82"/>
      <c r="P280" s="82"/>
      <c r="Q280" s="82"/>
      <c r="R280" s="82"/>
      <c r="S280" s="82"/>
      <c r="T280" s="82"/>
      <c r="U280" s="82"/>
    </row>
    <row r="281" spans="1:21">
      <c r="A281" s="169" t="s">
        <v>3839</v>
      </c>
      <c r="B281" s="170" t="s">
        <v>484</v>
      </c>
      <c r="C281" s="428" t="s">
        <v>3833</v>
      </c>
      <c r="D281" s="171" t="s">
        <v>4815</v>
      </c>
      <c r="E281" s="172" t="s">
        <v>3487</v>
      </c>
      <c r="F281" s="433">
        <v>2</v>
      </c>
      <c r="G281" s="173">
        <v>978.65</v>
      </c>
      <c r="H281" s="173">
        <v>658.89</v>
      </c>
      <c r="I281" s="174">
        <v>1637.54</v>
      </c>
      <c r="J281" s="175">
        <v>0.22226164190779008</v>
      </c>
      <c r="K281" s="176">
        <v>2001.5</v>
      </c>
      <c r="L281" s="177">
        <v>4003</v>
      </c>
      <c r="M281" s="82"/>
      <c r="N281" s="82"/>
      <c r="O281" s="82"/>
      <c r="P281" s="82"/>
      <c r="Q281" s="82"/>
      <c r="R281" s="82"/>
      <c r="S281" s="82"/>
      <c r="T281" s="82"/>
      <c r="U281" s="82"/>
    </row>
    <row r="282" spans="1:21">
      <c r="A282" s="169" t="s">
        <v>3840</v>
      </c>
      <c r="B282" s="170" t="s">
        <v>484</v>
      </c>
      <c r="C282" s="428" t="s">
        <v>3821</v>
      </c>
      <c r="D282" s="171" t="s">
        <v>4816</v>
      </c>
      <c r="E282" s="172" t="s">
        <v>3487</v>
      </c>
      <c r="F282" s="433">
        <v>1</v>
      </c>
      <c r="G282" s="173">
        <v>739.23</v>
      </c>
      <c r="H282" s="173">
        <v>731.9</v>
      </c>
      <c r="I282" s="174">
        <v>1471.13</v>
      </c>
      <c r="J282" s="175">
        <v>0.22226164190779008</v>
      </c>
      <c r="K282" s="176">
        <v>1798.11</v>
      </c>
      <c r="L282" s="177">
        <v>1798.11</v>
      </c>
      <c r="M282" s="82"/>
      <c r="N282" s="82"/>
      <c r="O282" s="82"/>
      <c r="P282" s="82"/>
      <c r="Q282" s="82"/>
      <c r="R282" s="82"/>
      <c r="S282" s="82"/>
      <c r="T282" s="82"/>
      <c r="U282" s="82"/>
    </row>
    <row r="283" spans="1:21">
      <c r="A283" s="169" t="s">
        <v>3841</v>
      </c>
      <c r="B283" s="170" t="s">
        <v>484</v>
      </c>
      <c r="C283" s="428" t="s">
        <v>3835</v>
      </c>
      <c r="D283" s="171" t="s">
        <v>4817</v>
      </c>
      <c r="E283" s="172" t="s">
        <v>3487</v>
      </c>
      <c r="F283" s="433">
        <v>1</v>
      </c>
      <c r="G283" s="173">
        <v>997.55</v>
      </c>
      <c r="H283" s="173">
        <v>803.95</v>
      </c>
      <c r="I283" s="174">
        <v>1801.5</v>
      </c>
      <c r="J283" s="175">
        <v>0.22226164190779008</v>
      </c>
      <c r="K283" s="176">
        <v>2201.9</v>
      </c>
      <c r="L283" s="177">
        <v>2201.9</v>
      </c>
      <c r="M283" s="82"/>
      <c r="N283" s="82"/>
      <c r="O283" s="82"/>
      <c r="P283" s="82"/>
      <c r="Q283" s="82"/>
      <c r="R283" s="82"/>
      <c r="S283" s="82"/>
      <c r="T283" s="82"/>
      <c r="U283" s="82"/>
    </row>
    <row r="284" spans="1:21">
      <c r="A284" s="222" t="s">
        <v>3842</v>
      </c>
      <c r="B284" s="408"/>
      <c r="C284" s="408"/>
      <c r="D284" s="224" t="s">
        <v>3843</v>
      </c>
      <c r="E284" s="226"/>
      <c r="F284" s="409"/>
      <c r="G284" s="410"/>
      <c r="H284" s="410"/>
      <c r="I284" s="411"/>
      <c r="J284" s="412"/>
      <c r="K284" s="413"/>
      <c r="L284" s="415"/>
      <c r="M284" s="82"/>
      <c r="N284" s="82"/>
      <c r="O284" s="82"/>
      <c r="P284" s="82"/>
      <c r="Q284" s="82"/>
      <c r="R284" s="82"/>
      <c r="S284" s="82"/>
      <c r="T284" s="82"/>
      <c r="U284" s="82"/>
    </row>
    <row r="285" spans="1:21" ht="27.6">
      <c r="A285" s="169" t="s">
        <v>3844</v>
      </c>
      <c r="B285" s="170" t="s">
        <v>189</v>
      </c>
      <c r="C285" s="428">
        <v>97957</v>
      </c>
      <c r="D285" s="171" t="s">
        <v>4511</v>
      </c>
      <c r="E285" s="172" t="s">
        <v>3487</v>
      </c>
      <c r="F285" s="433">
        <v>9</v>
      </c>
      <c r="G285" s="173">
        <v>1391.44</v>
      </c>
      <c r="H285" s="173">
        <v>889.02</v>
      </c>
      <c r="I285" s="174">
        <v>2280.46</v>
      </c>
      <c r="J285" s="175">
        <v>0.22226164190779008</v>
      </c>
      <c r="K285" s="176">
        <v>2787.32</v>
      </c>
      <c r="L285" s="177">
        <v>25085.88</v>
      </c>
      <c r="M285" s="82"/>
      <c r="N285" s="82"/>
      <c r="O285" s="82"/>
      <c r="P285" s="82"/>
      <c r="Q285" s="82"/>
      <c r="R285" s="82"/>
      <c r="S285" s="82"/>
      <c r="T285" s="82"/>
      <c r="U285" s="82"/>
    </row>
    <row r="286" spans="1:21">
      <c r="A286" s="222" t="s">
        <v>3845</v>
      </c>
      <c r="B286" s="408"/>
      <c r="C286" s="408"/>
      <c r="D286" s="224" t="s">
        <v>3846</v>
      </c>
      <c r="E286" s="226"/>
      <c r="F286" s="409"/>
      <c r="G286" s="410"/>
      <c r="H286" s="410"/>
      <c r="I286" s="411"/>
      <c r="J286" s="412"/>
      <c r="K286" s="413"/>
      <c r="L286" s="415"/>
      <c r="M286" s="82"/>
      <c r="N286" s="82"/>
      <c r="O286" s="82"/>
      <c r="P286" s="82"/>
      <c r="Q286" s="82"/>
      <c r="R286" s="82"/>
      <c r="S286" s="82"/>
      <c r="T286" s="82"/>
      <c r="U286" s="82"/>
    </row>
    <row r="287" spans="1:21">
      <c r="A287" s="169" t="s">
        <v>3847</v>
      </c>
      <c r="B287" s="170" t="s">
        <v>193</v>
      </c>
      <c r="C287" s="428" t="s">
        <v>3848</v>
      </c>
      <c r="D287" s="171" t="s">
        <v>4796</v>
      </c>
      <c r="E287" s="172" t="s">
        <v>3487</v>
      </c>
      <c r="F287" s="433">
        <v>3</v>
      </c>
      <c r="G287" s="173">
        <v>2249.0500000000002</v>
      </c>
      <c r="H287" s="173">
        <v>461.61</v>
      </c>
      <c r="I287" s="174">
        <v>2710.6600000000003</v>
      </c>
      <c r="J287" s="175">
        <v>0.22226164190779008</v>
      </c>
      <c r="K287" s="176">
        <v>3313.14</v>
      </c>
      <c r="L287" s="177">
        <v>9939.42</v>
      </c>
      <c r="M287" s="82"/>
      <c r="N287" s="82"/>
      <c r="O287" s="82"/>
      <c r="P287" s="82"/>
      <c r="Q287" s="82"/>
      <c r="R287" s="82"/>
      <c r="S287" s="82"/>
      <c r="T287" s="82"/>
      <c r="U287" s="82"/>
    </row>
    <row r="288" spans="1:21">
      <c r="A288" s="169" t="s">
        <v>3849</v>
      </c>
      <c r="B288" s="170" t="s">
        <v>193</v>
      </c>
      <c r="C288" s="428" t="s">
        <v>3848</v>
      </c>
      <c r="D288" s="171" t="s">
        <v>4796</v>
      </c>
      <c r="E288" s="172" t="s">
        <v>3487</v>
      </c>
      <c r="F288" s="431">
        <v>1</v>
      </c>
      <c r="G288" s="173">
        <v>2249.0500000000002</v>
      </c>
      <c r="H288" s="173">
        <v>461.61</v>
      </c>
      <c r="I288" s="174">
        <v>2710.6600000000003</v>
      </c>
      <c r="J288" s="175">
        <v>0.22226164190779008</v>
      </c>
      <c r="K288" s="176">
        <v>3313.14</v>
      </c>
      <c r="L288" s="177">
        <v>3313.14</v>
      </c>
      <c r="M288" s="82"/>
      <c r="N288" s="82"/>
      <c r="O288" s="82"/>
      <c r="P288" s="82"/>
      <c r="Q288" s="82"/>
      <c r="R288" s="82"/>
      <c r="S288" s="82"/>
      <c r="T288" s="82"/>
      <c r="U288" s="82"/>
    </row>
    <row r="289" spans="1:21">
      <c r="A289" s="387" t="s">
        <v>126</v>
      </c>
      <c r="B289" s="195"/>
      <c r="C289" s="195"/>
      <c r="D289" s="181" t="s">
        <v>3850</v>
      </c>
      <c r="E289" s="263"/>
      <c r="F289" s="361"/>
      <c r="G289" s="362"/>
      <c r="H289" s="362"/>
      <c r="I289" s="240"/>
      <c r="J289" s="241"/>
      <c r="K289" s="242"/>
      <c r="L289" s="188">
        <v>73082.959999999992</v>
      </c>
      <c r="M289" s="82"/>
      <c r="N289" s="82"/>
      <c r="O289" s="82"/>
      <c r="P289" s="82"/>
      <c r="Q289" s="82"/>
      <c r="R289" s="82"/>
      <c r="S289" s="82"/>
      <c r="T289" s="82"/>
      <c r="U289" s="82"/>
    </row>
    <row r="290" spans="1:21">
      <c r="A290" s="169" t="s">
        <v>3851</v>
      </c>
      <c r="B290" s="432" t="s">
        <v>3852</v>
      </c>
      <c r="C290" s="428" t="s">
        <v>3853</v>
      </c>
      <c r="D290" s="171" t="s">
        <v>5279</v>
      </c>
      <c r="E290" s="172" t="s">
        <v>3487</v>
      </c>
      <c r="F290" s="433">
        <v>1</v>
      </c>
      <c r="G290" s="173">
        <v>3941.38</v>
      </c>
      <c r="H290" s="173">
        <v>104.88</v>
      </c>
      <c r="I290" s="434">
        <v>4046.26</v>
      </c>
      <c r="J290" s="475">
        <v>0.18579811986009576</v>
      </c>
      <c r="K290" s="176">
        <v>4798.05</v>
      </c>
      <c r="L290" s="177">
        <v>4798.05</v>
      </c>
      <c r="M290" s="82"/>
      <c r="N290" s="82"/>
      <c r="O290" s="82"/>
      <c r="P290" s="82"/>
      <c r="Q290" s="82"/>
      <c r="R290" s="82"/>
      <c r="S290" s="82"/>
      <c r="T290" s="82"/>
      <c r="U290" s="82"/>
    </row>
    <row r="291" spans="1:21">
      <c r="A291" s="169" t="s">
        <v>3854</v>
      </c>
      <c r="B291" s="432" t="s">
        <v>3855</v>
      </c>
      <c r="C291" s="428" t="s">
        <v>3856</v>
      </c>
      <c r="D291" s="171" t="s">
        <v>5280</v>
      </c>
      <c r="E291" s="172" t="s">
        <v>3487</v>
      </c>
      <c r="F291" s="433">
        <v>1</v>
      </c>
      <c r="G291" s="173">
        <v>4467.04</v>
      </c>
      <c r="H291" s="173">
        <v>104.88</v>
      </c>
      <c r="I291" s="434">
        <v>4571.92</v>
      </c>
      <c r="J291" s="475">
        <v>0.18579811986009576</v>
      </c>
      <c r="K291" s="176">
        <v>5421.37</v>
      </c>
      <c r="L291" s="177">
        <v>5421.37</v>
      </c>
      <c r="M291" s="82"/>
      <c r="N291" s="82"/>
      <c r="O291" s="82"/>
      <c r="P291" s="82"/>
      <c r="Q291" s="82"/>
      <c r="R291" s="82"/>
      <c r="S291" s="82"/>
      <c r="T291" s="82"/>
      <c r="U291" s="82"/>
    </row>
    <row r="292" spans="1:21">
      <c r="A292" s="169" t="s">
        <v>3857</v>
      </c>
      <c r="B292" s="432" t="s">
        <v>3858</v>
      </c>
      <c r="C292" s="428" t="s">
        <v>3859</v>
      </c>
      <c r="D292" s="171" t="s">
        <v>5281</v>
      </c>
      <c r="E292" s="172" t="s">
        <v>3487</v>
      </c>
      <c r="F292" s="433">
        <v>1</v>
      </c>
      <c r="G292" s="173">
        <v>1953.75</v>
      </c>
      <c r="H292" s="173">
        <v>104.88</v>
      </c>
      <c r="I292" s="434">
        <v>2058.63</v>
      </c>
      <c r="J292" s="475">
        <v>0.18579811986009576</v>
      </c>
      <c r="K292" s="176">
        <v>2441.12</v>
      </c>
      <c r="L292" s="177">
        <v>2441.12</v>
      </c>
      <c r="M292" s="82"/>
      <c r="N292" s="82"/>
      <c r="O292" s="82"/>
      <c r="P292" s="82"/>
      <c r="Q292" s="82"/>
      <c r="R292" s="82"/>
      <c r="S292" s="82"/>
      <c r="T292" s="82"/>
      <c r="U292" s="82"/>
    </row>
    <row r="293" spans="1:21">
      <c r="A293" s="169" t="s">
        <v>3860</v>
      </c>
      <c r="B293" s="432" t="s">
        <v>3861</v>
      </c>
      <c r="C293" s="428" t="s">
        <v>3862</v>
      </c>
      <c r="D293" s="171" t="s">
        <v>5282</v>
      </c>
      <c r="E293" s="172" t="s">
        <v>3487</v>
      </c>
      <c r="F293" s="433">
        <v>1</v>
      </c>
      <c r="G293" s="173">
        <v>1546.33</v>
      </c>
      <c r="H293" s="173">
        <v>104.88</v>
      </c>
      <c r="I293" s="434">
        <v>1651.21</v>
      </c>
      <c r="J293" s="475">
        <v>0.18579811986009576</v>
      </c>
      <c r="K293" s="176">
        <v>1958</v>
      </c>
      <c r="L293" s="177">
        <v>1958</v>
      </c>
      <c r="M293" s="82"/>
      <c r="N293" s="82"/>
      <c r="O293" s="82"/>
      <c r="P293" s="82"/>
      <c r="Q293" s="82"/>
      <c r="R293" s="82"/>
      <c r="S293" s="82"/>
      <c r="T293" s="82"/>
      <c r="U293" s="82"/>
    </row>
    <row r="294" spans="1:21">
      <c r="A294" s="169" t="s">
        <v>3863</v>
      </c>
      <c r="B294" s="432" t="s">
        <v>3864</v>
      </c>
      <c r="C294" s="428" t="s">
        <v>3865</v>
      </c>
      <c r="D294" s="171" t="s">
        <v>5283</v>
      </c>
      <c r="E294" s="172" t="s">
        <v>3487</v>
      </c>
      <c r="F294" s="433">
        <v>1</v>
      </c>
      <c r="G294" s="173">
        <v>4608.1000000000004</v>
      </c>
      <c r="H294" s="173">
        <v>104.88</v>
      </c>
      <c r="I294" s="434">
        <v>4712.9800000000005</v>
      </c>
      <c r="J294" s="475">
        <v>0.18579811986009576</v>
      </c>
      <c r="K294" s="176">
        <v>5588.64</v>
      </c>
      <c r="L294" s="177">
        <v>5588.64</v>
      </c>
      <c r="M294" s="82"/>
      <c r="N294" s="82"/>
      <c r="O294" s="82"/>
      <c r="P294" s="82"/>
      <c r="Q294" s="82"/>
      <c r="R294" s="82"/>
      <c r="S294" s="82"/>
      <c r="T294" s="82"/>
      <c r="U294" s="82"/>
    </row>
    <row r="295" spans="1:21">
      <c r="A295" s="169" t="s">
        <v>3866</v>
      </c>
      <c r="B295" s="432" t="s">
        <v>3867</v>
      </c>
      <c r="C295" s="428" t="s">
        <v>3868</v>
      </c>
      <c r="D295" s="171" t="s">
        <v>5284</v>
      </c>
      <c r="E295" s="172" t="s">
        <v>3487</v>
      </c>
      <c r="F295" s="433">
        <v>1</v>
      </c>
      <c r="G295" s="173">
        <v>4481.97</v>
      </c>
      <c r="H295" s="173">
        <v>104.88</v>
      </c>
      <c r="I295" s="434">
        <v>4586.8500000000004</v>
      </c>
      <c r="J295" s="475">
        <v>0.18579811986009576</v>
      </c>
      <c r="K295" s="176">
        <v>5439.08</v>
      </c>
      <c r="L295" s="177">
        <v>5439.08</v>
      </c>
      <c r="M295" s="82"/>
      <c r="N295" s="82"/>
      <c r="O295" s="82"/>
      <c r="P295" s="82"/>
      <c r="Q295" s="82"/>
      <c r="R295" s="82"/>
      <c r="S295" s="82"/>
      <c r="T295" s="82"/>
      <c r="U295" s="82"/>
    </row>
    <row r="296" spans="1:21">
      <c r="A296" s="169" t="s">
        <v>3869</v>
      </c>
      <c r="B296" s="432" t="s">
        <v>3870</v>
      </c>
      <c r="C296" s="428" t="s">
        <v>3871</v>
      </c>
      <c r="D296" s="171" t="s">
        <v>5285</v>
      </c>
      <c r="E296" s="172" t="s">
        <v>3487</v>
      </c>
      <c r="F296" s="433">
        <v>1</v>
      </c>
      <c r="G296" s="173">
        <v>3057.93</v>
      </c>
      <c r="H296" s="173">
        <v>104.88</v>
      </c>
      <c r="I296" s="434">
        <v>3162.81</v>
      </c>
      <c r="J296" s="475">
        <v>0.18579811986009576</v>
      </c>
      <c r="K296" s="176">
        <v>3750.45</v>
      </c>
      <c r="L296" s="177">
        <v>3750.45</v>
      </c>
      <c r="M296" s="82"/>
      <c r="N296" s="82"/>
      <c r="O296" s="82"/>
      <c r="P296" s="82"/>
      <c r="Q296" s="82"/>
      <c r="R296" s="82"/>
      <c r="S296" s="82"/>
      <c r="T296" s="82"/>
      <c r="U296" s="82"/>
    </row>
    <row r="297" spans="1:21">
      <c r="A297" s="169" t="s">
        <v>3872</v>
      </c>
      <c r="B297" s="432" t="s">
        <v>3873</v>
      </c>
      <c r="C297" s="428" t="s">
        <v>3874</v>
      </c>
      <c r="D297" s="171" t="s">
        <v>5286</v>
      </c>
      <c r="E297" s="172" t="s">
        <v>3487</v>
      </c>
      <c r="F297" s="433">
        <v>1</v>
      </c>
      <c r="G297" s="173">
        <v>2043.44</v>
      </c>
      <c r="H297" s="173">
        <v>104.88</v>
      </c>
      <c r="I297" s="434">
        <v>2148.3200000000002</v>
      </c>
      <c r="J297" s="475">
        <v>0.18579811986009576</v>
      </c>
      <c r="K297" s="176">
        <v>2547.4699999999998</v>
      </c>
      <c r="L297" s="177">
        <v>2547.4699999999998</v>
      </c>
      <c r="M297" s="82"/>
      <c r="N297" s="82"/>
      <c r="O297" s="82"/>
      <c r="P297" s="82"/>
      <c r="Q297" s="82"/>
      <c r="R297" s="82"/>
      <c r="S297" s="82"/>
      <c r="T297" s="82"/>
      <c r="U297" s="82"/>
    </row>
    <row r="298" spans="1:21">
      <c r="A298" s="169" t="s">
        <v>3875</v>
      </c>
      <c r="B298" s="432" t="s">
        <v>3876</v>
      </c>
      <c r="C298" s="428" t="s">
        <v>3877</v>
      </c>
      <c r="D298" s="171" t="s">
        <v>5287</v>
      </c>
      <c r="E298" s="172" t="s">
        <v>3487</v>
      </c>
      <c r="F298" s="433">
        <v>1</v>
      </c>
      <c r="G298" s="173">
        <v>1282.6099999999999</v>
      </c>
      <c r="H298" s="173">
        <v>104.88</v>
      </c>
      <c r="I298" s="434">
        <v>1387.4899999999998</v>
      </c>
      <c r="J298" s="475">
        <v>0.18579811986009576</v>
      </c>
      <c r="K298" s="176">
        <v>1645.28</v>
      </c>
      <c r="L298" s="177">
        <v>1645.28</v>
      </c>
      <c r="M298" s="82"/>
      <c r="N298" s="82"/>
      <c r="O298" s="82"/>
      <c r="P298" s="82"/>
      <c r="Q298" s="82"/>
      <c r="R298" s="82"/>
      <c r="S298" s="82"/>
      <c r="T298" s="82"/>
      <c r="U298" s="82"/>
    </row>
    <row r="299" spans="1:21">
      <c r="A299" s="169" t="s">
        <v>3878</v>
      </c>
      <c r="B299" s="432" t="s">
        <v>3879</v>
      </c>
      <c r="C299" s="428" t="s">
        <v>3880</v>
      </c>
      <c r="D299" s="171" t="s">
        <v>5288</v>
      </c>
      <c r="E299" s="172" t="s">
        <v>3487</v>
      </c>
      <c r="F299" s="433">
        <v>1</v>
      </c>
      <c r="G299" s="173">
        <v>2102.7199999999998</v>
      </c>
      <c r="H299" s="173">
        <v>104.88</v>
      </c>
      <c r="I299" s="434">
        <v>2207.6</v>
      </c>
      <c r="J299" s="475">
        <v>0.18579811986009576</v>
      </c>
      <c r="K299" s="176">
        <v>2617.77</v>
      </c>
      <c r="L299" s="177">
        <v>2617.77</v>
      </c>
      <c r="M299" s="82"/>
      <c r="N299" s="82"/>
      <c r="O299" s="82"/>
      <c r="P299" s="82"/>
      <c r="Q299" s="82"/>
      <c r="R299" s="82"/>
      <c r="S299" s="82"/>
      <c r="T299" s="82"/>
      <c r="U299" s="82"/>
    </row>
    <row r="300" spans="1:21">
      <c r="A300" s="169" t="s">
        <v>3881</v>
      </c>
      <c r="B300" s="432" t="s">
        <v>3882</v>
      </c>
      <c r="C300" s="428" t="s">
        <v>3883</v>
      </c>
      <c r="D300" s="171" t="s">
        <v>5289</v>
      </c>
      <c r="E300" s="172" t="s">
        <v>3487</v>
      </c>
      <c r="F300" s="433">
        <v>1</v>
      </c>
      <c r="G300" s="173">
        <v>1462.28</v>
      </c>
      <c r="H300" s="173">
        <v>104.88</v>
      </c>
      <c r="I300" s="434">
        <v>1567.1599999999999</v>
      </c>
      <c r="J300" s="475">
        <v>0.18579811986009576</v>
      </c>
      <c r="K300" s="176">
        <v>1858.34</v>
      </c>
      <c r="L300" s="177">
        <v>1858.34</v>
      </c>
      <c r="M300" s="82"/>
      <c r="N300" s="82"/>
      <c r="O300" s="82"/>
      <c r="P300" s="82"/>
      <c r="Q300" s="82"/>
      <c r="R300" s="82"/>
      <c r="S300" s="82"/>
      <c r="T300" s="82"/>
      <c r="U300" s="82"/>
    </row>
    <row r="301" spans="1:21" ht="55.2">
      <c r="A301" s="169" t="s">
        <v>3884</v>
      </c>
      <c r="B301" s="432" t="s">
        <v>3885</v>
      </c>
      <c r="C301" s="428" t="s">
        <v>3886</v>
      </c>
      <c r="D301" s="171" t="s">
        <v>5290</v>
      </c>
      <c r="E301" s="172" t="s">
        <v>3487</v>
      </c>
      <c r="F301" s="433">
        <v>1</v>
      </c>
      <c r="G301" s="173">
        <v>11400.69</v>
      </c>
      <c r="H301" s="173">
        <v>419.52</v>
      </c>
      <c r="I301" s="434">
        <v>11820.210000000001</v>
      </c>
      <c r="J301" s="475">
        <v>0.18579811986009576</v>
      </c>
      <c r="K301" s="176">
        <v>14016.38</v>
      </c>
      <c r="L301" s="177">
        <v>14016.38</v>
      </c>
      <c r="M301" s="82"/>
      <c r="N301" s="82"/>
      <c r="O301" s="82"/>
      <c r="P301" s="82"/>
      <c r="Q301" s="82"/>
      <c r="R301" s="82"/>
      <c r="S301" s="82"/>
      <c r="T301" s="82"/>
      <c r="U301" s="82"/>
    </row>
    <row r="302" spans="1:21" ht="55.2">
      <c r="A302" s="169" t="s">
        <v>3887</v>
      </c>
      <c r="B302" s="432" t="s">
        <v>3888</v>
      </c>
      <c r="C302" s="428" t="s">
        <v>3889</v>
      </c>
      <c r="D302" s="171" t="s">
        <v>5291</v>
      </c>
      <c r="E302" s="172" t="s">
        <v>3487</v>
      </c>
      <c r="F302" s="433">
        <v>1</v>
      </c>
      <c r="G302" s="173">
        <v>2575.4899999999998</v>
      </c>
      <c r="H302" s="173">
        <v>419.52</v>
      </c>
      <c r="I302" s="434">
        <v>2995.0099999999998</v>
      </c>
      <c r="J302" s="475">
        <v>0.18579811986009576</v>
      </c>
      <c r="K302" s="176">
        <v>3551.48</v>
      </c>
      <c r="L302" s="177">
        <v>3551.48</v>
      </c>
      <c r="M302" s="82"/>
      <c r="N302" s="82"/>
      <c r="O302" s="82"/>
      <c r="P302" s="82"/>
      <c r="Q302" s="82"/>
      <c r="R302" s="82"/>
      <c r="S302" s="82"/>
      <c r="T302" s="82"/>
      <c r="U302" s="82"/>
    </row>
    <row r="303" spans="1:21" ht="55.2">
      <c r="A303" s="169" t="s">
        <v>3890</v>
      </c>
      <c r="B303" s="432" t="s">
        <v>3891</v>
      </c>
      <c r="C303" s="428" t="s">
        <v>3892</v>
      </c>
      <c r="D303" s="171" t="s">
        <v>5292</v>
      </c>
      <c r="E303" s="172" t="s">
        <v>3487</v>
      </c>
      <c r="F303" s="433">
        <v>1</v>
      </c>
      <c r="G303" s="173">
        <v>3367.94</v>
      </c>
      <c r="H303" s="173">
        <v>419.52</v>
      </c>
      <c r="I303" s="434">
        <v>3787.46</v>
      </c>
      <c r="J303" s="475">
        <v>0.18579811986009576</v>
      </c>
      <c r="K303" s="176">
        <v>4491.16</v>
      </c>
      <c r="L303" s="177">
        <v>4491.16</v>
      </c>
      <c r="M303" s="82"/>
      <c r="N303" s="82"/>
      <c r="O303" s="82"/>
      <c r="P303" s="82"/>
      <c r="Q303" s="82"/>
      <c r="R303" s="82"/>
      <c r="S303" s="82"/>
      <c r="T303" s="82"/>
      <c r="U303" s="82"/>
    </row>
    <row r="304" spans="1:21" ht="69">
      <c r="A304" s="169" t="s">
        <v>3893</v>
      </c>
      <c r="B304" s="436" t="s">
        <v>3894</v>
      </c>
      <c r="C304" s="428" t="s">
        <v>3895</v>
      </c>
      <c r="D304" s="171" t="s">
        <v>5293</v>
      </c>
      <c r="E304" s="172" t="s">
        <v>3487</v>
      </c>
      <c r="F304" s="431">
        <v>1</v>
      </c>
      <c r="G304" s="173">
        <v>10182.44</v>
      </c>
      <c r="H304" s="173">
        <v>419.52</v>
      </c>
      <c r="I304" s="434">
        <v>10601.960000000001</v>
      </c>
      <c r="J304" s="435">
        <v>0.22226164190779008</v>
      </c>
      <c r="K304" s="176">
        <v>12958.37</v>
      </c>
      <c r="L304" s="177">
        <v>12958.37</v>
      </c>
      <c r="M304" s="82"/>
      <c r="N304" s="82"/>
      <c r="O304" s="82"/>
      <c r="P304" s="82"/>
      <c r="Q304" s="82"/>
      <c r="R304" s="82"/>
      <c r="S304" s="82"/>
      <c r="T304" s="82"/>
      <c r="U304" s="82"/>
    </row>
    <row r="305" spans="1:21">
      <c r="A305" s="387" t="s">
        <v>127</v>
      </c>
      <c r="B305" s="195"/>
      <c r="C305" s="195"/>
      <c r="D305" s="181" t="s">
        <v>2331</v>
      </c>
      <c r="E305" s="263"/>
      <c r="F305" s="361"/>
      <c r="G305" s="362"/>
      <c r="H305" s="362"/>
      <c r="I305" s="240"/>
      <c r="J305" s="241"/>
      <c r="K305" s="242"/>
      <c r="L305" s="188">
        <v>15479.03</v>
      </c>
      <c r="M305" s="82"/>
      <c r="N305" s="82"/>
      <c r="O305" s="82"/>
      <c r="P305" s="82"/>
      <c r="Q305" s="82"/>
      <c r="R305" s="82"/>
      <c r="S305" s="82"/>
      <c r="T305" s="82"/>
      <c r="U305" s="82"/>
    </row>
    <row r="306" spans="1:21" ht="71.25" customHeight="1">
      <c r="A306" s="169" t="s">
        <v>3896</v>
      </c>
      <c r="B306" s="170" t="s">
        <v>189</v>
      </c>
      <c r="C306" s="428">
        <v>92357</v>
      </c>
      <c r="D306" s="171" t="s">
        <v>4372</v>
      </c>
      <c r="E306" s="172" t="s">
        <v>3487</v>
      </c>
      <c r="F306" s="429">
        <v>2</v>
      </c>
      <c r="G306" s="173">
        <v>158.45999999999998</v>
      </c>
      <c r="H306" s="173">
        <v>53.71</v>
      </c>
      <c r="I306" s="174">
        <v>212.17</v>
      </c>
      <c r="J306" s="175">
        <v>0.22226164190779008</v>
      </c>
      <c r="K306" s="176">
        <v>259.33</v>
      </c>
      <c r="L306" s="177">
        <v>518.66</v>
      </c>
      <c r="M306" s="82"/>
      <c r="N306" s="82"/>
      <c r="O306" s="82"/>
      <c r="P306" s="82"/>
      <c r="Q306" s="82"/>
      <c r="R306" s="82"/>
      <c r="S306" s="82"/>
      <c r="T306" s="82"/>
      <c r="U306" s="82"/>
    </row>
    <row r="307" spans="1:21" ht="55.2">
      <c r="A307" s="169" t="s">
        <v>3897</v>
      </c>
      <c r="B307" s="170" t="s">
        <v>189</v>
      </c>
      <c r="C307" s="428">
        <v>94473</v>
      </c>
      <c r="D307" s="171" t="s">
        <v>4426</v>
      </c>
      <c r="E307" s="172" t="s">
        <v>3487</v>
      </c>
      <c r="F307" s="429">
        <v>6</v>
      </c>
      <c r="G307" s="173">
        <v>108.03</v>
      </c>
      <c r="H307" s="173">
        <v>19.97</v>
      </c>
      <c r="I307" s="174">
        <v>128</v>
      </c>
      <c r="J307" s="175">
        <v>0.22226164190779008</v>
      </c>
      <c r="K307" s="176">
        <v>156.44999999999999</v>
      </c>
      <c r="L307" s="177">
        <v>938.7</v>
      </c>
      <c r="M307" s="82"/>
      <c r="N307" s="82"/>
      <c r="O307" s="82"/>
      <c r="P307" s="82"/>
      <c r="Q307" s="82"/>
      <c r="R307" s="82"/>
      <c r="S307" s="82"/>
      <c r="T307" s="82"/>
      <c r="U307" s="82"/>
    </row>
    <row r="308" spans="1:21" ht="41.4">
      <c r="A308" s="169" t="s">
        <v>3898</v>
      </c>
      <c r="B308" s="170" t="s">
        <v>189</v>
      </c>
      <c r="C308" s="428">
        <v>92655</v>
      </c>
      <c r="D308" s="171" t="s">
        <v>4384</v>
      </c>
      <c r="E308" s="172" t="s">
        <v>3556</v>
      </c>
      <c r="F308" s="429">
        <v>82</v>
      </c>
      <c r="G308" s="173">
        <v>124.10999999999999</v>
      </c>
      <c r="H308" s="173">
        <v>13.18</v>
      </c>
      <c r="I308" s="174">
        <v>137.29</v>
      </c>
      <c r="J308" s="175">
        <v>0.22226164190779008</v>
      </c>
      <c r="K308" s="176">
        <v>167.8</v>
      </c>
      <c r="L308" s="177">
        <v>13759.6</v>
      </c>
      <c r="M308" s="82"/>
      <c r="N308" s="82"/>
      <c r="O308" s="82"/>
      <c r="P308" s="82"/>
      <c r="Q308" s="82"/>
      <c r="R308" s="82"/>
      <c r="S308" s="82"/>
      <c r="T308" s="82"/>
      <c r="U308" s="82"/>
    </row>
    <row r="309" spans="1:21" ht="27.6">
      <c r="A309" s="169" t="s">
        <v>3899</v>
      </c>
      <c r="B309" s="190" t="s">
        <v>189</v>
      </c>
      <c r="C309" s="430">
        <v>101909</v>
      </c>
      <c r="D309" s="191" t="s">
        <v>4548</v>
      </c>
      <c r="E309" s="192" t="s">
        <v>3487</v>
      </c>
      <c r="F309" s="431">
        <v>1</v>
      </c>
      <c r="G309" s="194">
        <v>196.92</v>
      </c>
      <c r="H309" s="194">
        <v>17.489999999999998</v>
      </c>
      <c r="I309" s="174">
        <v>214.41</v>
      </c>
      <c r="J309" s="175">
        <v>0.22226164190779008</v>
      </c>
      <c r="K309" s="176">
        <v>262.07</v>
      </c>
      <c r="L309" s="177">
        <v>262.07</v>
      </c>
      <c r="M309" s="82"/>
      <c r="N309" s="82"/>
      <c r="O309" s="82"/>
      <c r="P309" s="82"/>
      <c r="Q309" s="82"/>
      <c r="R309" s="82"/>
      <c r="S309" s="82"/>
      <c r="T309" s="82"/>
      <c r="U309" s="82"/>
    </row>
    <row r="310" spans="1:21">
      <c r="A310" s="387" t="s">
        <v>128</v>
      </c>
      <c r="B310" s="195"/>
      <c r="C310" s="195"/>
      <c r="D310" s="181" t="s">
        <v>2416</v>
      </c>
      <c r="E310" s="263"/>
      <c r="F310" s="361"/>
      <c r="G310" s="362"/>
      <c r="H310" s="362"/>
      <c r="I310" s="240"/>
      <c r="J310" s="241"/>
      <c r="K310" s="242"/>
      <c r="L310" s="188">
        <v>8405.41</v>
      </c>
      <c r="M310" s="82"/>
      <c r="N310" s="82"/>
      <c r="O310" s="82"/>
      <c r="P310" s="82"/>
      <c r="Q310" s="82"/>
      <c r="R310" s="82"/>
      <c r="S310" s="82"/>
      <c r="T310" s="82"/>
      <c r="U310" s="82"/>
    </row>
    <row r="311" spans="1:21" ht="15" thickBot="1">
      <c r="A311" s="422" t="s">
        <v>3900</v>
      </c>
      <c r="B311" s="423" t="s">
        <v>193</v>
      </c>
      <c r="C311" s="424" t="s">
        <v>2418</v>
      </c>
      <c r="D311" s="416" t="s">
        <v>2416</v>
      </c>
      <c r="E311" s="417" t="s">
        <v>4235</v>
      </c>
      <c r="F311" s="425">
        <v>1823.3</v>
      </c>
      <c r="G311" s="418">
        <v>1.62</v>
      </c>
      <c r="H311" s="418">
        <v>2.15</v>
      </c>
      <c r="I311" s="426">
        <v>3.77</v>
      </c>
      <c r="J311" s="427">
        <v>0.22226164190779008</v>
      </c>
      <c r="K311" s="419">
        <v>4.6100000000000003</v>
      </c>
      <c r="L311" s="420">
        <v>8405.41</v>
      </c>
      <c r="M311" s="82"/>
      <c r="N311" s="82"/>
      <c r="O311" s="82"/>
      <c r="P311" s="82"/>
      <c r="Q311" s="82"/>
      <c r="R311" s="82"/>
      <c r="S311" s="82"/>
      <c r="T311" s="82"/>
      <c r="U311" s="82"/>
    </row>
    <row r="312" spans="1:21">
      <c r="A312" s="62"/>
      <c r="B312" s="62"/>
      <c r="C312" s="62"/>
      <c r="D312" s="62"/>
      <c r="E312" s="63"/>
      <c r="F312" s="62"/>
      <c r="G312" s="62"/>
      <c r="H312" s="62"/>
      <c r="I312" s="62"/>
      <c r="J312" s="62"/>
      <c r="K312" s="62"/>
      <c r="L312" s="62"/>
      <c r="M312" s="82"/>
      <c r="N312" s="82"/>
      <c r="O312" s="82"/>
      <c r="P312" s="82"/>
      <c r="Q312" s="82"/>
      <c r="R312" s="82"/>
      <c r="S312" s="82"/>
      <c r="T312" s="82"/>
      <c r="U312" s="82"/>
    </row>
    <row r="313" spans="1:21">
      <c r="A313" s="62"/>
      <c r="B313" s="62"/>
      <c r="C313" s="62"/>
      <c r="D313" s="62"/>
      <c r="E313" s="63"/>
      <c r="F313" s="62"/>
      <c r="G313" s="62"/>
      <c r="H313" s="62"/>
      <c r="I313" s="62"/>
      <c r="J313" s="62"/>
      <c r="K313" s="62"/>
      <c r="L313" s="62"/>
      <c r="M313" s="82"/>
      <c r="N313" s="82"/>
      <c r="O313" s="82"/>
      <c r="P313" s="82"/>
      <c r="Q313" s="82"/>
      <c r="R313" s="82"/>
      <c r="S313" s="82"/>
      <c r="T313" s="82"/>
      <c r="U313" s="82"/>
    </row>
    <row r="314" spans="1:21">
      <c r="A314" s="62"/>
      <c r="B314" s="62"/>
      <c r="C314" s="62"/>
      <c r="D314" s="62"/>
      <c r="E314" s="63"/>
      <c r="F314" s="62"/>
      <c r="G314" s="62"/>
      <c r="H314" s="62"/>
      <c r="I314" s="62"/>
      <c r="J314" s="62"/>
      <c r="K314" s="62"/>
      <c r="L314" s="62"/>
      <c r="M314" s="82"/>
      <c r="N314" s="82"/>
      <c r="O314" s="82"/>
      <c r="P314" s="82"/>
      <c r="Q314" s="82"/>
      <c r="R314" s="82"/>
      <c r="S314" s="82"/>
      <c r="T314" s="82"/>
      <c r="U314" s="82"/>
    </row>
    <row r="315" spans="1:21">
      <c r="A315" s="62"/>
      <c r="B315" s="62"/>
      <c r="C315" s="62"/>
      <c r="D315" s="62"/>
      <c r="E315" s="63"/>
      <c r="F315" s="62"/>
      <c r="G315" s="62"/>
      <c r="H315" s="62"/>
      <c r="I315" s="62"/>
      <c r="J315" s="62"/>
      <c r="K315" s="62"/>
      <c r="L315" s="62"/>
      <c r="M315" s="82"/>
      <c r="N315" s="82"/>
      <c r="O315" s="82"/>
      <c r="P315" s="82"/>
      <c r="Q315" s="82"/>
      <c r="R315" s="82"/>
      <c r="S315" s="82"/>
      <c r="T315" s="82"/>
      <c r="U315" s="82"/>
    </row>
    <row r="316" spans="1:21" ht="15" thickBot="1">
      <c r="A316" s="62"/>
      <c r="B316" s="62"/>
      <c r="C316" s="62"/>
      <c r="D316" s="62"/>
      <c r="E316" s="63"/>
      <c r="F316" s="62"/>
      <c r="G316" s="62"/>
      <c r="H316" s="62"/>
      <c r="I316" s="62"/>
      <c r="J316" s="62"/>
      <c r="K316" s="62"/>
      <c r="L316" s="62"/>
      <c r="M316" s="82"/>
      <c r="N316" s="82"/>
      <c r="O316" s="82"/>
      <c r="P316" s="82"/>
      <c r="Q316" s="82"/>
      <c r="R316" s="82"/>
      <c r="S316" s="82"/>
      <c r="T316" s="82"/>
      <c r="U316" s="82"/>
    </row>
    <row r="317" spans="1:21" ht="15" thickBot="1">
      <c r="A317" s="76"/>
      <c r="B317" s="77"/>
      <c r="C317" s="77"/>
      <c r="D317" s="77"/>
      <c r="E317" s="78"/>
      <c r="F317" s="78"/>
      <c r="G317" s="78"/>
      <c r="H317" s="78"/>
      <c r="I317" s="78"/>
      <c r="J317" s="78"/>
      <c r="K317" s="467" t="s">
        <v>2807</v>
      </c>
      <c r="L317" s="468"/>
      <c r="M317" s="82"/>
      <c r="N317" s="82"/>
      <c r="O317" s="82"/>
      <c r="P317" s="82"/>
      <c r="Q317" s="82"/>
      <c r="R317" s="82"/>
      <c r="S317" s="82"/>
      <c r="T317" s="82"/>
      <c r="U317" s="82"/>
    </row>
    <row r="318" spans="1:21">
      <c r="A318" s="62"/>
      <c r="B318" s="79"/>
      <c r="C318" s="79"/>
      <c r="D318" s="469" t="s">
        <v>2808</v>
      </c>
      <c r="E318" s="470"/>
      <c r="F318" s="470"/>
      <c r="G318" s="470"/>
      <c r="H318" s="470"/>
      <c r="I318" s="470"/>
      <c r="J318" s="470"/>
      <c r="K318" s="470"/>
      <c r="L318" s="470"/>
      <c r="M318" s="82"/>
      <c r="N318" s="82"/>
      <c r="O318" s="82"/>
      <c r="P318" s="82"/>
      <c r="Q318" s="82"/>
      <c r="R318" s="82"/>
      <c r="S318" s="82"/>
      <c r="T318" s="82"/>
      <c r="U318" s="82"/>
    </row>
    <row r="319" spans="1:21">
      <c r="A319" s="62"/>
      <c r="B319" s="80"/>
      <c r="C319" s="81" t="s">
        <v>2809</v>
      </c>
      <c r="D319" s="471"/>
      <c r="E319" s="471"/>
      <c r="F319" s="471"/>
      <c r="G319" s="471"/>
      <c r="H319" s="471"/>
      <c r="I319" s="471"/>
      <c r="J319" s="471"/>
      <c r="K319" s="471"/>
      <c r="L319" s="471"/>
      <c r="M319" s="82"/>
      <c r="N319" s="82"/>
      <c r="O319" s="82"/>
      <c r="P319" s="82"/>
      <c r="Q319" s="82"/>
      <c r="R319" s="82"/>
      <c r="S319" s="82"/>
      <c r="T319" s="82"/>
      <c r="U319" s="82"/>
    </row>
    <row r="320" spans="1:21">
      <c r="A320" s="62"/>
      <c r="B320" s="62"/>
      <c r="C320" s="81"/>
      <c r="D320" s="62"/>
      <c r="E320" s="63"/>
      <c r="F320" s="62"/>
      <c r="G320" s="62"/>
      <c r="H320" s="62"/>
      <c r="I320" s="62"/>
      <c r="J320" s="62"/>
      <c r="K320" s="62"/>
      <c r="L320" s="62"/>
      <c r="M320" s="82"/>
      <c r="N320" s="82"/>
      <c r="O320" s="82"/>
      <c r="P320" s="82"/>
      <c r="Q320" s="82"/>
      <c r="R320" s="82"/>
      <c r="S320" s="82"/>
      <c r="T320" s="82"/>
      <c r="U320" s="82"/>
    </row>
    <row r="321" spans="1:21" ht="15.6">
      <c r="A321" s="62"/>
      <c r="B321" s="62"/>
      <c r="C321" s="57" t="s">
        <v>167</v>
      </c>
      <c r="D321" s="62"/>
      <c r="E321" s="63"/>
      <c r="F321" s="62"/>
      <c r="G321" s="62"/>
      <c r="H321" s="62"/>
      <c r="I321" s="62"/>
      <c r="J321" s="62"/>
      <c r="K321" s="62"/>
      <c r="L321" s="62"/>
      <c r="M321" s="82"/>
      <c r="N321" s="82"/>
      <c r="O321" s="82"/>
      <c r="P321" s="82"/>
      <c r="Q321" s="82"/>
      <c r="R321" s="82"/>
      <c r="S321" s="82"/>
      <c r="T321" s="82"/>
      <c r="U321" s="82"/>
    </row>
    <row r="322" spans="1:21" ht="15.6">
      <c r="A322" s="62"/>
      <c r="B322" s="62"/>
      <c r="C322" s="57" t="s">
        <v>168</v>
      </c>
      <c r="D322" s="62"/>
      <c r="E322" s="63"/>
      <c r="F322" s="62"/>
      <c r="G322" s="62"/>
      <c r="H322" s="62"/>
      <c r="I322" s="62"/>
      <c r="J322" s="62"/>
      <c r="K322" s="62"/>
      <c r="L322" s="62"/>
      <c r="M322" s="82"/>
      <c r="N322" s="82"/>
      <c r="O322" s="82"/>
      <c r="P322" s="82"/>
      <c r="Q322" s="82"/>
      <c r="R322" s="82"/>
      <c r="S322" s="82"/>
      <c r="T322" s="82"/>
      <c r="U322" s="82"/>
    </row>
    <row r="323" spans="1:21" ht="15.6">
      <c r="A323" s="62"/>
      <c r="B323" s="62"/>
      <c r="C323" s="61" t="s">
        <v>169</v>
      </c>
      <c r="D323" s="62"/>
      <c r="E323" s="63"/>
      <c r="F323" s="62"/>
      <c r="G323" s="62"/>
      <c r="H323" s="62"/>
      <c r="I323" s="62"/>
      <c r="J323" s="62"/>
      <c r="K323" s="62"/>
      <c r="L323" s="62"/>
      <c r="M323" s="82"/>
      <c r="N323" s="82"/>
      <c r="O323" s="82"/>
      <c r="P323" s="82"/>
      <c r="Q323" s="82"/>
      <c r="R323" s="82"/>
      <c r="S323" s="82"/>
      <c r="T323" s="82"/>
      <c r="U323" s="82"/>
    </row>
    <row r="324" spans="1:21">
      <c r="A324" s="82"/>
      <c r="B324" s="82"/>
      <c r="C324" s="82"/>
      <c r="D324" s="82"/>
      <c r="E324" s="82"/>
      <c r="F324" s="82"/>
      <c r="G324" s="82"/>
      <c r="H324" s="82"/>
      <c r="I324" s="82"/>
      <c r="J324" s="82"/>
      <c r="K324" s="82"/>
      <c r="L324" s="82"/>
      <c r="M324" s="82"/>
      <c r="N324" s="82"/>
      <c r="O324" s="82"/>
      <c r="P324" s="82"/>
      <c r="Q324" s="82"/>
      <c r="R324" s="82"/>
      <c r="S324" s="82"/>
      <c r="T324" s="82"/>
      <c r="U324" s="82"/>
    </row>
    <row r="325" spans="1:21">
      <c r="A325" s="82"/>
      <c r="B325" s="82"/>
      <c r="C325" s="82"/>
      <c r="D325" s="82"/>
      <c r="E325" s="82"/>
      <c r="F325" s="82"/>
      <c r="G325" s="82"/>
      <c r="H325" s="82"/>
      <c r="I325" s="82"/>
      <c r="J325" s="82"/>
      <c r="K325" s="82"/>
      <c r="L325" s="82"/>
      <c r="M325" s="82"/>
      <c r="N325" s="82"/>
      <c r="O325" s="82"/>
      <c r="P325" s="82"/>
      <c r="Q325" s="82"/>
      <c r="R325" s="82"/>
      <c r="S325" s="82"/>
      <c r="T325" s="82"/>
      <c r="U325" s="82"/>
    </row>
    <row r="326" spans="1:21">
      <c r="A326" s="82"/>
      <c r="B326" s="82"/>
      <c r="C326" s="82"/>
      <c r="D326" s="82"/>
      <c r="E326" s="82"/>
      <c r="F326" s="82"/>
      <c r="G326" s="82"/>
      <c r="H326" s="82"/>
      <c r="I326" s="82"/>
      <c r="J326" s="82"/>
      <c r="K326" s="82"/>
      <c r="L326" s="82"/>
      <c r="M326" s="82"/>
      <c r="N326" s="82"/>
      <c r="O326" s="82"/>
      <c r="P326" s="82"/>
      <c r="Q326" s="82"/>
      <c r="R326" s="82"/>
      <c r="S326" s="82"/>
      <c r="T326" s="82"/>
      <c r="U326" s="82"/>
    </row>
    <row r="327" spans="1:21">
      <c r="A327" s="82"/>
      <c r="B327" s="82"/>
      <c r="C327" s="82"/>
      <c r="D327" s="82"/>
      <c r="E327" s="82"/>
      <c r="F327" s="82"/>
      <c r="G327" s="82"/>
      <c r="H327" s="82"/>
      <c r="I327" s="82"/>
      <c r="J327" s="82"/>
      <c r="K327" s="82"/>
      <c r="L327" s="82"/>
      <c r="M327" s="82"/>
      <c r="N327" s="82"/>
      <c r="O327" s="82"/>
      <c r="P327" s="82"/>
      <c r="Q327" s="82"/>
      <c r="R327" s="82"/>
      <c r="S327" s="82"/>
      <c r="T327" s="82"/>
      <c r="U327" s="82"/>
    </row>
    <row r="328" spans="1:21">
      <c r="A328" s="82"/>
      <c r="B328" s="82"/>
      <c r="C328" s="82"/>
      <c r="D328" s="82"/>
      <c r="E328" s="82"/>
      <c r="F328" s="82"/>
      <c r="G328" s="82"/>
      <c r="H328" s="82"/>
      <c r="I328" s="82"/>
      <c r="J328" s="82"/>
      <c r="K328" s="82"/>
      <c r="L328" s="82"/>
      <c r="M328" s="82"/>
      <c r="N328" s="82"/>
      <c r="O328" s="82"/>
      <c r="P328" s="82"/>
      <c r="Q328" s="82"/>
      <c r="R328" s="82"/>
      <c r="S328" s="82"/>
      <c r="T328" s="82"/>
      <c r="U328" s="82"/>
    </row>
    <row r="329" spans="1:21">
      <c r="A329" s="82"/>
      <c r="B329" s="82"/>
      <c r="C329" s="82"/>
      <c r="D329" s="82"/>
      <c r="E329" s="82"/>
      <c r="F329" s="82"/>
      <c r="G329" s="82"/>
      <c r="H329" s="82"/>
      <c r="I329" s="82"/>
      <c r="J329" s="82"/>
      <c r="K329" s="82"/>
      <c r="L329" s="82"/>
      <c r="M329" s="82"/>
      <c r="N329" s="82"/>
      <c r="O329" s="82"/>
      <c r="P329" s="82"/>
      <c r="Q329" s="82"/>
      <c r="R329" s="82"/>
      <c r="S329" s="82"/>
      <c r="T329" s="82"/>
      <c r="U329" s="82"/>
    </row>
    <row r="330" spans="1:21">
      <c r="A330" s="82"/>
      <c r="B330" s="82"/>
      <c r="C330" s="82"/>
      <c r="D330" s="82"/>
      <c r="E330" s="82"/>
      <c r="F330" s="82"/>
      <c r="G330" s="82"/>
      <c r="H330" s="82"/>
      <c r="I330" s="82"/>
      <c r="J330" s="82"/>
      <c r="K330" s="82"/>
      <c r="L330" s="82"/>
      <c r="M330" s="82"/>
      <c r="N330" s="82"/>
      <c r="O330" s="82"/>
      <c r="P330" s="82"/>
      <c r="Q330" s="82"/>
      <c r="R330" s="82"/>
      <c r="S330" s="82"/>
      <c r="T330" s="82"/>
      <c r="U330" s="82"/>
    </row>
    <row r="331" spans="1:21">
      <c r="A331" s="82"/>
      <c r="B331" s="82"/>
      <c r="C331" s="82"/>
      <c r="D331" s="82"/>
      <c r="E331" s="82"/>
      <c r="F331" s="82"/>
      <c r="G331" s="82"/>
      <c r="H331" s="82"/>
      <c r="I331" s="82"/>
      <c r="J331" s="82"/>
      <c r="K331" s="82"/>
      <c r="L331" s="82"/>
      <c r="M331" s="82"/>
      <c r="N331" s="82"/>
      <c r="O331" s="82"/>
      <c r="P331" s="82"/>
      <c r="Q331" s="82"/>
      <c r="R331" s="82"/>
      <c r="S331" s="82"/>
      <c r="T331" s="82"/>
      <c r="U331" s="82"/>
    </row>
    <row r="332" spans="1:21">
      <c r="A332" s="82"/>
      <c r="B332" s="82"/>
      <c r="C332" s="82"/>
      <c r="D332" s="82"/>
      <c r="E332" s="82"/>
      <c r="F332" s="82"/>
      <c r="G332" s="82"/>
      <c r="H332" s="82"/>
      <c r="I332" s="82"/>
      <c r="J332" s="82"/>
      <c r="K332" s="82"/>
      <c r="L332" s="82"/>
      <c r="M332" s="82"/>
      <c r="N332" s="82"/>
      <c r="O332" s="82"/>
      <c r="P332" s="82"/>
      <c r="Q332" s="82"/>
      <c r="R332" s="82"/>
      <c r="S332" s="82"/>
      <c r="T332" s="82"/>
      <c r="U332" s="82"/>
    </row>
    <row r="333" spans="1:21">
      <c r="A333" s="82"/>
      <c r="B333" s="82"/>
      <c r="C333" s="82"/>
      <c r="D333" s="82"/>
      <c r="E333" s="82"/>
      <c r="F333" s="82"/>
      <c r="G333" s="82"/>
      <c r="H333" s="82"/>
      <c r="I333" s="82"/>
      <c r="J333" s="82"/>
      <c r="K333" s="82"/>
      <c r="L333" s="82"/>
      <c r="M333" s="82"/>
      <c r="N333" s="82"/>
      <c r="O333" s="82"/>
      <c r="P333" s="82"/>
      <c r="Q333" s="82"/>
      <c r="R333" s="82"/>
      <c r="S333" s="82"/>
      <c r="T333" s="82"/>
      <c r="U333" s="82"/>
    </row>
    <row r="334" spans="1:21">
      <c r="A334" s="82"/>
      <c r="B334" s="82"/>
      <c r="C334" s="82"/>
      <c r="D334" s="82"/>
      <c r="E334" s="82"/>
      <c r="F334" s="82"/>
      <c r="G334" s="82"/>
      <c r="H334" s="82"/>
      <c r="I334" s="82"/>
      <c r="J334" s="82"/>
      <c r="K334" s="82"/>
      <c r="L334" s="82"/>
      <c r="M334" s="82"/>
      <c r="N334" s="82"/>
      <c r="O334" s="82"/>
      <c r="P334" s="82"/>
      <c r="Q334" s="82"/>
      <c r="R334" s="82"/>
      <c r="S334" s="82"/>
      <c r="T334" s="82"/>
      <c r="U334" s="82"/>
    </row>
    <row r="335" spans="1:21">
      <c r="A335" s="82"/>
      <c r="B335" s="82"/>
      <c r="C335" s="82"/>
      <c r="D335" s="82"/>
      <c r="E335" s="82"/>
      <c r="F335" s="82"/>
      <c r="G335" s="82"/>
      <c r="H335" s="82"/>
      <c r="I335" s="82"/>
      <c r="J335" s="82"/>
      <c r="K335" s="82"/>
      <c r="L335" s="82"/>
      <c r="M335" s="82"/>
      <c r="N335" s="82"/>
      <c r="O335" s="82"/>
      <c r="P335" s="82"/>
      <c r="Q335" s="82"/>
      <c r="R335" s="82"/>
      <c r="S335" s="82"/>
      <c r="T335" s="82"/>
      <c r="U335" s="82"/>
    </row>
    <row r="336" spans="1:21">
      <c r="A336" s="82"/>
      <c r="B336" s="82"/>
      <c r="C336" s="82"/>
      <c r="D336" s="82"/>
      <c r="E336" s="82"/>
      <c r="F336" s="82"/>
      <c r="G336" s="82"/>
      <c r="H336" s="82"/>
      <c r="I336" s="82"/>
      <c r="J336" s="82"/>
      <c r="K336" s="82"/>
      <c r="L336" s="82"/>
      <c r="M336" s="82"/>
      <c r="N336" s="82"/>
      <c r="O336" s="82"/>
      <c r="P336" s="82"/>
      <c r="Q336" s="82"/>
      <c r="R336" s="82"/>
      <c r="S336" s="82"/>
      <c r="T336" s="82"/>
      <c r="U336" s="82"/>
    </row>
    <row r="337" spans="1:21">
      <c r="A337" s="82"/>
      <c r="B337" s="82"/>
      <c r="C337" s="82"/>
      <c r="D337" s="82"/>
      <c r="E337" s="82"/>
      <c r="F337" s="82"/>
      <c r="G337" s="82"/>
      <c r="H337" s="82"/>
      <c r="I337" s="82"/>
      <c r="J337" s="82"/>
      <c r="K337" s="82"/>
      <c r="L337" s="82"/>
      <c r="M337" s="82"/>
      <c r="N337" s="82"/>
      <c r="O337" s="82"/>
      <c r="P337" s="82"/>
      <c r="Q337" s="82"/>
      <c r="R337" s="82"/>
      <c r="S337" s="82"/>
      <c r="T337" s="82"/>
      <c r="U337" s="82"/>
    </row>
    <row r="338" spans="1:21">
      <c r="A338" s="82"/>
      <c r="B338" s="82"/>
      <c r="C338" s="82"/>
      <c r="D338" s="82"/>
      <c r="E338" s="82"/>
      <c r="F338" s="82"/>
      <c r="G338" s="82"/>
      <c r="H338" s="82"/>
      <c r="I338" s="82"/>
      <c r="J338" s="82"/>
      <c r="K338" s="82"/>
      <c r="L338" s="82"/>
      <c r="M338" s="82"/>
      <c r="N338" s="82"/>
      <c r="O338" s="82"/>
      <c r="P338" s="82"/>
      <c r="Q338" s="82"/>
      <c r="R338" s="82"/>
      <c r="S338" s="82"/>
      <c r="T338" s="82"/>
      <c r="U338" s="82"/>
    </row>
    <row r="339" spans="1:21">
      <c r="A339" s="82"/>
      <c r="B339" s="82"/>
      <c r="C339" s="82"/>
      <c r="D339" s="82"/>
      <c r="E339" s="82"/>
      <c r="F339" s="82"/>
      <c r="G339" s="82"/>
      <c r="H339" s="82"/>
      <c r="I339" s="82"/>
      <c r="J339" s="82"/>
      <c r="K339" s="82"/>
      <c r="L339" s="82"/>
      <c r="M339" s="82"/>
      <c r="N339" s="82"/>
      <c r="O339" s="82"/>
      <c r="P339" s="82"/>
      <c r="Q339" s="82"/>
      <c r="R339" s="82"/>
      <c r="S339" s="82"/>
      <c r="T339" s="82"/>
      <c r="U339" s="82"/>
    </row>
    <row r="340" spans="1:21">
      <c r="A340" s="82"/>
      <c r="B340" s="82"/>
      <c r="C340" s="82"/>
      <c r="D340" s="82"/>
      <c r="E340" s="82"/>
      <c r="F340" s="82"/>
      <c r="G340" s="82"/>
      <c r="H340" s="82"/>
      <c r="I340" s="82"/>
      <c r="J340" s="82"/>
      <c r="K340" s="82"/>
      <c r="L340" s="82"/>
      <c r="M340" s="82"/>
      <c r="N340" s="82"/>
      <c r="O340" s="82"/>
      <c r="P340" s="82"/>
      <c r="Q340" s="82"/>
      <c r="R340" s="82"/>
      <c r="S340" s="82"/>
      <c r="T340" s="82"/>
      <c r="U340" s="82"/>
    </row>
    <row r="341" spans="1:21">
      <c r="A341" s="82"/>
      <c r="B341" s="82"/>
      <c r="C341" s="82"/>
      <c r="D341" s="82"/>
      <c r="E341" s="82"/>
      <c r="F341" s="82"/>
      <c r="G341" s="82"/>
      <c r="H341" s="82"/>
      <c r="I341" s="82"/>
      <c r="J341" s="82"/>
      <c r="K341" s="82"/>
      <c r="L341" s="82"/>
      <c r="M341" s="82"/>
      <c r="N341" s="82"/>
      <c r="O341" s="82"/>
      <c r="P341" s="82"/>
      <c r="Q341" s="82"/>
      <c r="R341" s="82"/>
      <c r="S341" s="82"/>
      <c r="T341" s="82"/>
      <c r="U341" s="82"/>
    </row>
    <row r="342" spans="1:21">
      <c r="A342" s="82"/>
      <c r="B342" s="82"/>
      <c r="C342" s="82"/>
      <c r="D342" s="82"/>
      <c r="E342" s="82"/>
      <c r="F342" s="82"/>
      <c r="G342" s="82"/>
      <c r="H342" s="82"/>
      <c r="I342" s="82"/>
      <c r="J342" s="82"/>
      <c r="K342" s="82"/>
      <c r="L342" s="82"/>
      <c r="M342" s="82"/>
      <c r="N342" s="82"/>
      <c r="O342" s="82"/>
      <c r="P342" s="82"/>
      <c r="Q342" s="82"/>
      <c r="R342" s="82"/>
      <c r="S342" s="82"/>
      <c r="T342" s="82"/>
      <c r="U342" s="82"/>
    </row>
    <row r="343" spans="1:21">
      <c r="A343" s="82"/>
      <c r="B343" s="82"/>
      <c r="C343" s="82"/>
      <c r="D343" s="82"/>
      <c r="E343" s="82"/>
      <c r="F343" s="82"/>
      <c r="G343" s="82"/>
      <c r="H343" s="82"/>
      <c r="I343" s="82"/>
      <c r="J343" s="82"/>
      <c r="K343" s="82"/>
      <c r="L343" s="82"/>
      <c r="M343" s="82"/>
      <c r="N343" s="82"/>
      <c r="O343" s="82"/>
      <c r="P343" s="82"/>
      <c r="Q343" s="82"/>
      <c r="R343" s="82"/>
      <c r="S343" s="82"/>
      <c r="T343" s="82"/>
      <c r="U343" s="82"/>
    </row>
    <row r="344" spans="1:21">
      <c r="A344" s="82"/>
      <c r="B344" s="82"/>
      <c r="C344" s="82"/>
      <c r="D344" s="82"/>
      <c r="E344" s="82"/>
      <c r="F344" s="82"/>
      <c r="G344" s="82"/>
      <c r="H344" s="82"/>
      <c r="I344" s="82"/>
      <c r="J344" s="82"/>
      <c r="K344" s="82"/>
      <c r="L344" s="82"/>
      <c r="M344" s="82"/>
      <c r="N344" s="82"/>
      <c r="O344" s="82"/>
      <c r="P344" s="82"/>
      <c r="Q344" s="82"/>
      <c r="R344" s="82"/>
      <c r="S344" s="82"/>
      <c r="T344" s="82"/>
      <c r="U344" s="82"/>
    </row>
    <row r="345" spans="1:21">
      <c r="A345" s="82"/>
      <c r="B345" s="82"/>
      <c r="C345" s="82"/>
      <c r="D345" s="82"/>
      <c r="E345" s="82"/>
      <c r="F345" s="82"/>
      <c r="G345" s="82"/>
      <c r="H345" s="82"/>
      <c r="I345" s="82"/>
      <c r="J345" s="82"/>
      <c r="K345" s="82"/>
      <c r="L345" s="82"/>
      <c r="M345" s="82"/>
      <c r="N345" s="82"/>
      <c r="O345" s="82"/>
      <c r="P345" s="82"/>
      <c r="Q345" s="82"/>
      <c r="R345" s="82"/>
      <c r="S345" s="82"/>
      <c r="T345" s="82"/>
      <c r="U345" s="82"/>
    </row>
    <row r="346" spans="1:21">
      <c r="A346" s="82"/>
      <c r="B346" s="82"/>
      <c r="C346" s="82"/>
      <c r="D346" s="82"/>
      <c r="E346" s="82"/>
      <c r="F346" s="82"/>
      <c r="G346" s="82"/>
      <c r="H346" s="82"/>
      <c r="I346" s="82"/>
      <c r="J346" s="82"/>
      <c r="K346" s="82"/>
      <c r="L346" s="82"/>
      <c r="M346" s="82"/>
      <c r="N346" s="82"/>
      <c r="O346" s="82"/>
      <c r="P346" s="82"/>
      <c r="Q346" s="82"/>
      <c r="R346" s="82"/>
      <c r="S346" s="82"/>
      <c r="T346" s="82"/>
      <c r="U346" s="82"/>
    </row>
    <row r="347" spans="1:21">
      <c r="A347" s="82"/>
      <c r="B347" s="82"/>
      <c r="C347" s="82"/>
      <c r="D347" s="82"/>
      <c r="E347" s="82"/>
      <c r="F347" s="82"/>
      <c r="G347" s="82"/>
      <c r="H347" s="82"/>
      <c r="I347" s="82"/>
      <c r="J347" s="82"/>
      <c r="K347" s="82"/>
      <c r="L347" s="82"/>
      <c r="M347" s="82"/>
      <c r="N347" s="82"/>
      <c r="O347" s="82"/>
      <c r="P347" s="82"/>
      <c r="Q347" s="82"/>
      <c r="R347" s="82"/>
      <c r="S347" s="82"/>
      <c r="T347" s="82"/>
      <c r="U347" s="82"/>
    </row>
    <row r="348" spans="1:21">
      <c r="A348" s="82"/>
      <c r="B348" s="82"/>
      <c r="C348" s="82"/>
      <c r="D348" s="82"/>
      <c r="E348" s="82"/>
      <c r="F348" s="82"/>
      <c r="G348" s="82"/>
      <c r="H348" s="82"/>
      <c r="I348" s="82"/>
      <c r="J348" s="82"/>
      <c r="K348" s="82"/>
      <c r="L348" s="82"/>
      <c r="M348" s="82"/>
      <c r="N348" s="82"/>
      <c r="O348" s="82"/>
      <c r="P348" s="82"/>
      <c r="Q348" s="82"/>
      <c r="R348" s="82"/>
      <c r="S348" s="82"/>
      <c r="T348" s="82"/>
      <c r="U348" s="82"/>
    </row>
    <row r="349" spans="1:21">
      <c r="A349" s="82"/>
      <c r="B349" s="82"/>
      <c r="C349" s="82"/>
      <c r="D349" s="82"/>
      <c r="E349" s="82"/>
      <c r="F349" s="82"/>
      <c r="G349" s="82"/>
      <c r="H349" s="82"/>
      <c r="I349" s="82"/>
      <c r="J349" s="82"/>
      <c r="K349" s="82"/>
      <c r="L349" s="82"/>
      <c r="M349" s="82"/>
      <c r="N349" s="82"/>
      <c r="O349" s="82"/>
      <c r="P349" s="82"/>
      <c r="Q349" s="82"/>
      <c r="R349" s="82"/>
      <c r="S349" s="82"/>
      <c r="T349" s="82"/>
      <c r="U349" s="82"/>
    </row>
    <row r="350" spans="1:21">
      <c r="A350" s="82"/>
      <c r="B350" s="82"/>
      <c r="C350" s="82"/>
      <c r="D350" s="82"/>
      <c r="E350" s="82"/>
      <c r="F350" s="82"/>
      <c r="G350" s="82"/>
      <c r="H350" s="82"/>
      <c r="I350" s="82"/>
      <c r="J350" s="82"/>
      <c r="K350" s="82"/>
      <c r="L350" s="82"/>
      <c r="M350" s="82"/>
      <c r="N350" s="82"/>
      <c r="O350" s="82"/>
      <c r="P350" s="82"/>
      <c r="Q350" s="82"/>
      <c r="R350" s="82"/>
      <c r="S350" s="82"/>
      <c r="T350" s="82"/>
      <c r="U350" s="82"/>
    </row>
    <row r="351" spans="1:21">
      <c r="A351" s="82"/>
      <c r="B351" s="82"/>
      <c r="C351" s="82"/>
      <c r="D351" s="82"/>
      <c r="E351" s="82"/>
      <c r="F351" s="82"/>
      <c r="G351" s="82"/>
      <c r="H351" s="82"/>
      <c r="I351" s="82"/>
      <c r="J351" s="82"/>
      <c r="K351" s="82"/>
      <c r="L351" s="82"/>
      <c r="M351" s="82"/>
      <c r="N351" s="82"/>
      <c r="O351" s="82"/>
      <c r="P351" s="82"/>
      <c r="Q351" s="82"/>
      <c r="R351" s="82"/>
      <c r="S351" s="82"/>
      <c r="T351" s="82"/>
      <c r="U351" s="82"/>
    </row>
    <row r="352" spans="1:21">
      <c r="A352" s="82"/>
      <c r="B352" s="82"/>
      <c r="C352" s="82"/>
      <c r="D352" s="82"/>
      <c r="E352" s="82"/>
      <c r="F352" s="82"/>
      <c r="G352" s="82"/>
      <c r="H352" s="82"/>
      <c r="I352" s="82"/>
      <c r="J352" s="82"/>
      <c r="K352" s="82"/>
      <c r="L352" s="82"/>
      <c r="M352" s="82"/>
      <c r="N352" s="82"/>
      <c r="O352" s="82"/>
      <c r="P352" s="82"/>
      <c r="Q352" s="82"/>
      <c r="R352" s="82"/>
      <c r="S352" s="82"/>
      <c r="T352" s="82"/>
      <c r="U352" s="82"/>
    </row>
    <row r="353" spans="1:21">
      <c r="A353" s="82"/>
      <c r="B353" s="82"/>
      <c r="C353" s="82"/>
      <c r="D353" s="82"/>
      <c r="E353" s="82"/>
      <c r="F353" s="82"/>
      <c r="G353" s="82"/>
      <c r="H353" s="82"/>
      <c r="I353" s="82"/>
      <c r="J353" s="82"/>
      <c r="K353" s="82"/>
      <c r="L353" s="82"/>
      <c r="M353" s="82"/>
      <c r="N353" s="82"/>
      <c r="O353" s="82"/>
      <c r="P353" s="82"/>
      <c r="Q353" s="82"/>
      <c r="R353" s="82"/>
      <c r="S353" s="82"/>
      <c r="T353" s="82"/>
      <c r="U353" s="82"/>
    </row>
    <row r="354" spans="1:21">
      <c r="A354" s="82"/>
      <c r="B354" s="82"/>
      <c r="C354" s="82"/>
      <c r="D354" s="82"/>
      <c r="E354" s="82"/>
      <c r="F354" s="82"/>
      <c r="G354" s="82"/>
      <c r="H354" s="82"/>
      <c r="I354" s="82"/>
      <c r="J354" s="82"/>
      <c r="K354" s="82"/>
      <c r="L354" s="82"/>
      <c r="M354" s="82"/>
      <c r="N354" s="82"/>
      <c r="O354" s="82"/>
      <c r="P354" s="82"/>
      <c r="Q354" s="82"/>
      <c r="R354" s="82"/>
      <c r="S354" s="82"/>
      <c r="T354" s="82"/>
      <c r="U354" s="82"/>
    </row>
    <row r="355" spans="1:21">
      <c r="A355" s="82"/>
      <c r="B355" s="82"/>
      <c r="C355" s="82"/>
      <c r="D355" s="82"/>
      <c r="E355" s="82"/>
      <c r="F355" s="82"/>
      <c r="G355" s="82"/>
      <c r="H355" s="82"/>
      <c r="I355" s="82"/>
      <c r="J355" s="82"/>
      <c r="K355" s="82"/>
      <c r="L355" s="82"/>
      <c r="M355" s="82"/>
      <c r="N355" s="82"/>
      <c r="O355" s="82"/>
      <c r="P355" s="82"/>
      <c r="Q355" s="82"/>
      <c r="R355" s="82"/>
      <c r="S355" s="82"/>
      <c r="T355" s="82"/>
      <c r="U355" s="82"/>
    </row>
    <row r="356" spans="1:21">
      <c r="A356" s="82"/>
      <c r="B356" s="82"/>
      <c r="C356" s="82"/>
      <c r="D356" s="82"/>
      <c r="E356" s="82"/>
      <c r="F356" s="82"/>
      <c r="G356" s="82"/>
      <c r="H356" s="82"/>
      <c r="I356" s="82"/>
      <c r="J356" s="82"/>
      <c r="K356" s="82"/>
      <c r="L356" s="82"/>
      <c r="M356" s="82"/>
      <c r="N356" s="82"/>
      <c r="O356" s="82"/>
      <c r="P356" s="82"/>
      <c r="Q356" s="82"/>
      <c r="R356" s="82"/>
      <c r="S356" s="82"/>
      <c r="T356" s="82"/>
      <c r="U356" s="82"/>
    </row>
    <row r="357" spans="1:21">
      <c r="A357" s="82"/>
      <c r="B357" s="82"/>
      <c r="C357" s="82"/>
      <c r="D357" s="82"/>
      <c r="E357" s="82"/>
      <c r="F357" s="82"/>
      <c r="G357" s="82"/>
      <c r="H357" s="82"/>
      <c r="I357" s="82"/>
      <c r="J357" s="82"/>
      <c r="K357" s="82"/>
      <c r="L357" s="82"/>
      <c r="M357" s="82"/>
      <c r="N357" s="82"/>
      <c r="O357" s="82"/>
      <c r="P357" s="82"/>
      <c r="Q357" s="82"/>
      <c r="R357" s="82"/>
      <c r="S357" s="82"/>
      <c r="T357" s="82"/>
      <c r="U357" s="82"/>
    </row>
    <row r="358" spans="1:21">
      <c r="A358" s="82"/>
      <c r="B358" s="82"/>
      <c r="C358" s="82"/>
      <c r="D358" s="82"/>
      <c r="E358" s="82"/>
      <c r="F358" s="82"/>
      <c r="G358" s="82"/>
      <c r="H358" s="82"/>
      <c r="I358" s="82"/>
      <c r="J358" s="82"/>
      <c r="K358" s="82"/>
      <c r="L358" s="82"/>
      <c r="M358" s="82"/>
      <c r="N358" s="82"/>
      <c r="O358" s="82"/>
      <c r="P358" s="82"/>
      <c r="Q358" s="82"/>
      <c r="R358" s="82"/>
      <c r="S358" s="82"/>
      <c r="T358" s="82"/>
      <c r="U358" s="82"/>
    </row>
    <row r="359" spans="1:21">
      <c r="A359" s="82"/>
      <c r="B359" s="82"/>
      <c r="C359" s="82"/>
      <c r="D359" s="82"/>
      <c r="E359" s="82"/>
      <c r="F359" s="82"/>
      <c r="G359" s="82"/>
      <c r="H359" s="82"/>
      <c r="I359" s="82"/>
      <c r="J359" s="82"/>
      <c r="K359" s="82"/>
      <c r="L359" s="82"/>
      <c r="M359" s="82"/>
      <c r="N359" s="82"/>
      <c r="O359" s="82"/>
      <c r="P359" s="82"/>
      <c r="Q359" s="82"/>
      <c r="R359" s="82"/>
      <c r="S359" s="82"/>
      <c r="T359" s="82"/>
      <c r="U359" s="82"/>
    </row>
    <row r="360" spans="1:21">
      <c r="A360" s="82"/>
      <c r="B360" s="82"/>
      <c r="C360" s="82"/>
      <c r="D360" s="82"/>
      <c r="E360" s="82"/>
      <c r="F360" s="82"/>
      <c r="G360" s="82"/>
      <c r="H360" s="82"/>
      <c r="I360" s="82"/>
      <c r="J360" s="82"/>
      <c r="K360" s="82"/>
      <c r="L360" s="82"/>
      <c r="M360" s="82"/>
      <c r="N360" s="82"/>
      <c r="O360" s="82"/>
      <c r="P360" s="82"/>
      <c r="Q360" s="82"/>
      <c r="R360" s="82"/>
      <c r="S360" s="82"/>
      <c r="T360" s="82"/>
      <c r="U360" s="82"/>
    </row>
    <row r="361" spans="1:21">
      <c r="A361" s="82"/>
      <c r="B361" s="82"/>
      <c r="C361" s="82"/>
      <c r="D361" s="82"/>
      <c r="E361" s="82"/>
      <c r="F361" s="82"/>
      <c r="G361" s="82"/>
      <c r="H361" s="82"/>
      <c r="I361" s="82"/>
      <c r="J361" s="82"/>
      <c r="K361" s="82"/>
      <c r="L361" s="82"/>
      <c r="M361" s="82"/>
      <c r="N361" s="82"/>
      <c r="O361" s="82"/>
      <c r="P361" s="82"/>
      <c r="Q361" s="82"/>
      <c r="R361" s="82"/>
      <c r="S361" s="82"/>
      <c r="T361" s="82"/>
      <c r="U361" s="82"/>
    </row>
    <row r="362" spans="1:21">
      <c r="A362" s="82"/>
      <c r="B362" s="82"/>
      <c r="C362" s="82"/>
      <c r="D362" s="82"/>
      <c r="E362" s="82"/>
      <c r="F362" s="82"/>
      <c r="G362" s="82"/>
      <c r="H362" s="82"/>
      <c r="I362" s="82"/>
      <c r="J362" s="82"/>
      <c r="K362" s="82"/>
      <c r="L362" s="82"/>
      <c r="M362" s="82"/>
      <c r="N362" s="82"/>
      <c r="O362" s="82"/>
      <c r="P362" s="82"/>
      <c r="Q362" s="82"/>
      <c r="R362" s="82"/>
      <c r="S362" s="82"/>
      <c r="T362" s="82"/>
      <c r="U362" s="82"/>
    </row>
    <row r="363" spans="1:21">
      <c r="A363" s="82"/>
      <c r="B363" s="82"/>
      <c r="C363" s="82"/>
      <c r="D363" s="82"/>
      <c r="E363" s="82"/>
      <c r="F363" s="82"/>
      <c r="G363" s="82"/>
      <c r="H363" s="82"/>
      <c r="I363" s="82"/>
      <c r="J363" s="82"/>
      <c r="K363" s="82"/>
      <c r="L363" s="82"/>
      <c r="M363" s="82"/>
      <c r="N363" s="82"/>
      <c r="O363" s="82"/>
      <c r="P363" s="82"/>
      <c r="Q363" s="82"/>
      <c r="R363" s="82"/>
      <c r="S363" s="82"/>
      <c r="T363" s="82"/>
      <c r="U363" s="82"/>
    </row>
    <row r="364" spans="1:21">
      <c r="A364" s="82"/>
      <c r="B364" s="82"/>
      <c r="C364" s="82"/>
      <c r="D364" s="82"/>
      <c r="E364" s="82"/>
      <c r="F364" s="82"/>
      <c r="G364" s="82"/>
      <c r="H364" s="82"/>
      <c r="I364" s="82"/>
      <c r="J364" s="82"/>
      <c r="K364" s="82"/>
      <c r="L364" s="82"/>
      <c r="M364" s="82"/>
      <c r="N364" s="82"/>
      <c r="O364" s="82"/>
      <c r="P364" s="82"/>
      <c r="Q364" s="82"/>
      <c r="R364" s="82"/>
      <c r="S364" s="82"/>
      <c r="T364" s="82"/>
      <c r="U364" s="82"/>
    </row>
    <row r="365" spans="1:21">
      <c r="A365" s="82"/>
      <c r="B365" s="82"/>
      <c r="C365" s="82"/>
      <c r="D365" s="82"/>
      <c r="E365" s="82"/>
      <c r="F365" s="82"/>
      <c r="G365" s="82"/>
      <c r="H365" s="82"/>
      <c r="I365" s="82"/>
      <c r="J365" s="82"/>
      <c r="K365" s="82"/>
      <c r="L365" s="82"/>
      <c r="M365" s="82"/>
      <c r="N365" s="82"/>
      <c r="O365" s="82"/>
      <c r="P365" s="82"/>
      <c r="Q365" s="82"/>
      <c r="R365" s="82"/>
      <c r="S365" s="82"/>
      <c r="T365" s="82"/>
      <c r="U365" s="82"/>
    </row>
    <row r="366" spans="1:21">
      <c r="A366" s="82"/>
      <c r="B366" s="82"/>
      <c r="C366" s="82"/>
      <c r="D366" s="82"/>
      <c r="E366" s="82"/>
      <c r="F366" s="82"/>
      <c r="G366" s="82"/>
      <c r="H366" s="82"/>
      <c r="I366" s="82"/>
      <c r="J366" s="82"/>
      <c r="K366" s="82"/>
      <c r="L366" s="82"/>
      <c r="M366" s="82"/>
      <c r="N366" s="82"/>
      <c r="O366" s="82"/>
      <c r="P366" s="82"/>
      <c r="Q366" s="82"/>
      <c r="R366" s="82"/>
      <c r="S366" s="82"/>
      <c r="T366" s="82"/>
      <c r="U366" s="82"/>
    </row>
    <row r="367" spans="1:21">
      <c r="A367" s="82"/>
      <c r="B367" s="82"/>
      <c r="C367" s="82"/>
      <c r="D367" s="82"/>
      <c r="E367" s="82"/>
      <c r="F367" s="82"/>
      <c r="G367" s="82"/>
      <c r="H367" s="82"/>
      <c r="I367" s="82"/>
      <c r="J367" s="82"/>
      <c r="K367" s="82"/>
      <c r="L367" s="82"/>
      <c r="M367" s="82"/>
      <c r="N367" s="82"/>
      <c r="O367" s="82"/>
      <c r="P367" s="82"/>
      <c r="Q367" s="82"/>
      <c r="R367" s="82"/>
      <c r="S367" s="82"/>
      <c r="T367" s="82"/>
      <c r="U367" s="82"/>
    </row>
    <row r="368" spans="1:21">
      <c r="A368" s="82"/>
      <c r="B368" s="82"/>
      <c r="C368" s="82"/>
      <c r="D368" s="82"/>
      <c r="E368" s="82"/>
      <c r="F368" s="82"/>
      <c r="G368" s="82"/>
      <c r="H368" s="82"/>
      <c r="I368" s="82"/>
      <c r="J368" s="82"/>
      <c r="K368" s="82"/>
      <c r="L368" s="82"/>
      <c r="M368" s="82"/>
      <c r="N368" s="82"/>
      <c r="O368" s="82"/>
      <c r="P368" s="82"/>
      <c r="Q368" s="82"/>
      <c r="R368" s="82"/>
      <c r="S368" s="82"/>
      <c r="T368" s="82"/>
      <c r="U368" s="82"/>
    </row>
    <row r="369" spans="1:21">
      <c r="A369" s="82"/>
      <c r="B369" s="82"/>
      <c r="C369" s="82"/>
      <c r="D369" s="82"/>
      <c r="E369" s="82"/>
      <c r="F369" s="82"/>
      <c r="G369" s="82"/>
      <c r="H369" s="82"/>
      <c r="I369" s="82"/>
      <c r="J369" s="82"/>
      <c r="K369" s="82"/>
      <c r="L369" s="82"/>
      <c r="M369" s="82"/>
      <c r="N369" s="82"/>
      <c r="O369" s="82"/>
      <c r="P369" s="82"/>
      <c r="Q369" s="82"/>
      <c r="R369" s="82"/>
      <c r="S369" s="82"/>
      <c r="T369" s="82"/>
      <c r="U369" s="82"/>
    </row>
    <row r="370" spans="1:21">
      <c r="A370" s="82"/>
      <c r="B370" s="82"/>
      <c r="C370" s="82"/>
      <c r="D370" s="82"/>
      <c r="E370" s="82"/>
      <c r="F370" s="82"/>
      <c r="G370" s="82"/>
      <c r="H370" s="82"/>
      <c r="I370" s="82"/>
      <c r="J370" s="82"/>
      <c r="K370" s="82"/>
      <c r="L370" s="82"/>
      <c r="M370" s="82"/>
      <c r="N370" s="82"/>
      <c r="O370" s="82"/>
      <c r="P370" s="82"/>
      <c r="Q370" s="82"/>
      <c r="R370" s="82"/>
      <c r="S370" s="82"/>
      <c r="T370" s="82"/>
      <c r="U370" s="82"/>
    </row>
    <row r="371" spans="1:21">
      <c r="A371" s="82"/>
      <c r="B371" s="82"/>
      <c r="C371" s="82"/>
      <c r="D371" s="82"/>
      <c r="E371" s="82"/>
      <c r="F371" s="82"/>
      <c r="G371" s="82"/>
      <c r="H371" s="82"/>
      <c r="I371" s="82"/>
      <c r="J371" s="82"/>
      <c r="K371" s="82"/>
      <c r="L371" s="82"/>
      <c r="M371" s="82"/>
      <c r="N371" s="82"/>
      <c r="O371" s="82"/>
      <c r="P371" s="82"/>
      <c r="Q371" s="82"/>
      <c r="R371" s="82"/>
      <c r="S371" s="82"/>
      <c r="T371" s="82"/>
      <c r="U371" s="82"/>
    </row>
    <row r="372" spans="1:21">
      <c r="A372" s="82"/>
      <c r="B372" s="82"/>
      <c r="C372" s="82"/>
      <c r="D372" s="82"/>
      <c r="E372" s="82"/>
      <c r="F372" s="82"/>
      <c r="G372" s="82"/>
      <c r="H372" s="82"/>
      <c r="I372" s="82"/>
      <c r="J372" s="82"/>
      <c r="K372" s="82"/>
      <c r="L372" s="82"/>
      <c r="M372" s="82"/>
      <c r="N372" s="82"/>
      <c r="O372" s="82"/>
      <c r="P372" s="82"/>
      <c r="Q372" s="82"/>
      <c r="R372" s="82"/>
      <c r="S372" s="82"/>
      <c r="T372" s="82"/>
      <c r="U372" s="82"/>
    </row>
    <row r="373" spans="1:21">
      <c r="A373" s="82"/>
      <c r="B373" s="82"/>
      <c r="C373" s="82"/>
      <c r="D373" s="82"/>
      <c r="E373" s="82"/>
      <c r="F373" s="82"/>
      <c r="G373" s="82"/>
      <c r="H373" s="82"/>
      <c r="I373" s="82"/>
      <c r="J373" s="82"/>
      <c r="K373" s="82"/>
      <c r="L373" s="82"/>
      <c r="M373" s="82"/>
      <c r="N373" s="82"/>
      <c r="O373" s="82"/>
      <c r="P373" s="82"/>
      <c r="Q373" s="82"/>
      <c r="R373" s="82"/>
      <c r="S373" s="82"/>
      <c r="T373" s="82"/>
      <c r="U373" s="82"/>
    </row>
    <row r="374" spans="1:21">
      <c r="A374" s="82"/>
      <c r="B374" s="82"/>
      <c r="C374" s="82"/>
      <c r="D374" s="82"/>
      <c r="E374" s="82"/>
      <c r="F374" s="82"/>
      <c r="G374" s="82"/>
      <c r="H374" s="82"/>
      <c r="I374" s="82"/>
      <c r="J374" s="82"/>
      <c r="K374" s="82"/>
      <c r="L374" s="82"/>
      <c r="M374" s="82"/>
      <c r="N374" s="82"/>
      <c r="O374" s="82"/>
      <c r="P374" s="82"/>
      <c r="Q374" s="82"/>
      <c r="R374" s="82"/>
      <c r="S374" s="82"/>
      <c r="T374" s="82"/>
      <c r="U374" s="82"/>
    </row>
    <row r="375" spans="1:21">
      <c r="A375" s="82"/>
      <c r="B375" s="82"/>
      <c r="C375" s="82"/>
      <c r="D375" s="82"/>
      <c r="E375" s="82"/>
      <c r="F375" s="82"/>
      <c r="G375" s="82"/>
      <c r="H375" s="82"/>
      <c r="I375" s="82"/>
      <c r="J375" s="82"/>
      <c r="K375" s="82"/>
      <c r="L375" s="82"/>
      <c r="M375" s="82"/>
      <c r="N375" s="82"/>
      <c r="O375" s="82"/>
      <c r="P375" s="82"/>
      <c r="Q375" s="82"/>
      <c r="R375" s="82"/>
      <c r="S375" s="82"/>
      <c r="T375" s="82"/>
      <c r="U375" s="82"/>
    </row>
    <row r="376" spans="1:21">
      <c r="A376" s="82"/>
      <c r="B376" s="82"/>
      <c r="C376" s="82"/>
      <c r="D376" s="82"/>
      <c r="E376" s="82"/>
      <c r="F376" s="82"/>
      <c r="G376" s="82"/>
      <c r="H376" s="82"/>
      <c r="I376" s="82"/>
      <c r="J376" s="82"/>
      <c r="K376" s="82"/>
      <c r="L376" s="82"/>
      <c r="M376" s="82"/>
      <c r="N376" s="82"/>
      <c r="O376" s="82"/>
      <c r="P376" s="82"/>
      <c r="Q376" s="82"/>
      <c r="R376" s="82"/>
      <c r="S376" s="82"/>
      <c r="T376" s="82"/>
      <c r="U376" s="82"/>
    </row>
    <row r="377" spans="1:21">
      <c r="A377" s="82"/>
      <c r="B377" s="82"/>
      <c r="C377" s="82"/>
      <c r="D377" s="82"/>
      <c r="E377" s="82"/>
      <c r="F377" s="82"/>
      <c r="G377" s="82"/>
      <c r="H377" s="82"/>
      <c r="I377" s="82"/>
      <c r="J377" s="82"/>
      <c r="K377" s="82"/>
      <c r="L377" s="82"/>
      <c r="M377" s="82"/>
      <c r="N377" s="82"/>
      <c r="O377" s="82"/>
      <c r="P377" s="82"/>
      <c r="Q377" s="82"/>
      <c r="R377" s="82"/>
      <c r="S377" s="82"/>
      <c r="T377" s="82"/>
      <c r="U377" s="82"/>
    </row>
    <row r="378" spans="1:21">
      <c r="A378" s="82"/>
      <c r="B378" s="82"/>
      <c r="C378" s="82"/>
      <c r="D378" s="82"/>
      <c r="E378" s="82"/>
      <c r="F378" s="82"/>
      <c r="G378" s="82"/>
      <c r="H378" s="82"/>
      <c r="I378" s="82"/>
      <c r="J378" s="82"/>
      <c r="K378" s="82"/>
      <c r="L378" s="82"/>
      <c r="M378" s="82"/>
      <c r="N378" s="82"/>
      <c r="O378" s="82"/>
      <c r="P378" s="82"/>
      <c r="Q378" s="82"/>
      <c r="R378" s="82"/>
      <c r="S378" s="82"/>
      <c r="T378" s="82"/>
      <c r="U378" s="82"/>
    </row>
    <row r="379" spans="1:21">
      <c r="A379" s="82"/>
      <c r="B379" s="82"/>
      <c r="C379" s="82"/>
      <c r="D379" s="82"/>
      <c r="E379" s="82"/>
      <c r="F379" s="82"/>
      <c r="G379" s="82"/>
      <c r="H379" s="82"/>
      <c r="I379" s="82"/>
      <c r="J379" s="82"/>
      <c r="K379" s="82"/>
      <c r="L379" s="82"/>
      <c r="M379" s="82"/>
      <c r="N379" s="82"/>
      <c r="O379" s="82"/>
      <c r="P379" s="82"/>
      <c r="Q379" s="82"/>
      <c r="R379" s="82"/>
      <c r="S379" s="82"/>
      <c r="T379" s="82"/>
      <c r="U379" s="82"/>
    </row>
    <row r="380" spans="1:21">
      <c r="A380" s="82"/>
      <c r="B380" s="82"/>
      <c r="C380" s="82"/>
      <c r="D380" s="82"/>
      <c r="E380" s="82"/>
      <c r="F380" s="82"/>
      <c r="G380" s="82"/>
      <c r="H380" s="82"/>
      <c r="I380" s="82"/>
      <c r="J380" s="82"/>
      <c r="K380" s="82"/>
      <c r="L380" s="82"/>
      <c r="M380" s="82"/>
      <c r="N380" s="82"/>
      <c r="O380" s="82"/>
      <c r="P380" s="82"/>
      <c r="Q380" s="82"/>
      <c r="R380" s="82"/>
      <c r="S380" s="82"/>
      <c r="T380" s="82"/>
      <c r="U380" s="82"/>
    </row>
    <row r="381" spans="1:21">
      <c r="A381" s="82"/>
      <c r="B381" s="82"/>
      <c r="C381" s="82"/>
      <c r="D381" s="82"/>
      <c r="E381" s="82"/>
      <c r="F381" s="82"/>
      <c r="G381" s="82"/>
      <c r="H381" s="82"/>
      <c r="I381" s="82"/>
      <c r="J381" s="82"/>
      <c r="K381" s="82"/>
      <c r="L381" s="82"/>
      <c r="M381" s="82"/>
      <c r="N381" s="82"/>
      <c r="O381" s="82"/>
      <c r="P381" s="82"/>
      <c r="Q381" s="82"/>
      <c r="R381" s="82"/>
      <c r="S381" s="82"/>
      <c r="T381" s="82"/>
      <c r="U381" s="82"/>
    </row>
    <row r="382" spans="1:21">
      <c r="A382" s="82"/>
      <c r="B382" s="82"/>
      <c r="C382" s="82"/>
      <c r="D382" s="82"/>
      <c r="E382" s="82"/>
      <c r="F382" s="82"/>
      <c r="G382" s="82"/>
      <c r="H382" s="82"/>
      <c r="I382" s="82"/>
      <c r="J382" s="82"/>
      <c r="K382" s="82"/>
      <c r="L382" s="82"/>
      <c r="M382" s="82"/>
      <c r="N382" s="82"/>
      <c r="O382" s="82"/>
      <c r="P382" s="82"/>
      <c r="Q382" s="82"/>
      <c r="R382" s="82"/>
      <c r="S382" s="82"/>
      <c r="T382" s="82"/>
      <c r="U382" s="82"/>
    </row>
    <row r="383" spans="1:21">
      <c r="A383" s="82"/>
      <c r="B383" s="82"/>
      <c r="C383" s="82"/>
      <c r="D383" s="82"/>
      <c r="E383" s="82"/>
      <c r="F383" s="82"/>
      <c r="G383" s="82"/>
      <c r="H383" s="82"/>
      <c r="I383" s="82"/>
      <c r="J383" s="82"/>
      <c r="K383" s="82"/>
      <c r="L383" s="82"/>
      <c r="M383" s="82"/>
      <c r="N383" s="82"/>
      <c r="O383" s="82"/>
      <c r="P383" s="82"/>
      <c r="Q383" s="82"/>
      <c r="R383" s="82"/>
      <c r="S383" s="82"/>
      <c r="T383" s="82"/>
      <c r="U383" s="82"/>
    </row>
    <row r="384" spans="1:21">
      <c r="A384" s="82"/>
      <c r="B384" s="82"/>
      <c r="C384" s="82"/>
      <c r="D384" s="82"/>
      <c r="E384" s="82"/>
      <c r="F384" s="82"/>
      <c r="G384" s="82"/>
      <c r="H384" s="82"/>
      <c r="I384" s="82"/>
      <c r="J384" s="82"/>
      <c r="K384" s="82"/>
      <c r="L384" s="82"/>
      <c r="M384" s="82"/>
      <c r="N384" s="82"/>
      <c r="O384" s="82"/>
      <c r="P384" s="82"/>
      <c r="Q384" s="82"/>
      <c r="R384" s="82"/>
      <c r="S384" s="82"/>
      <c r="T384" s="82"/>
      <c r="U384" s="82"/>
    </row>
    <row r="385" spans="1:21">
      <c r="A385" s="82"/>
      <c r="B385" s="82"/>
      <c r="C385" s="82"/>
      <c r="D385" s="82"/>
      <c r="E385" s="82"/>
      <c r="F385" s="82"/>
      <c r="G385" s="82"/>
      <c r="H385" s="82"/>
      <c r="I385" s="82"/>
      <c r="J385" s="82"/>
      <c r="K385" s="82"/>
      <c r="L385" s="82"/>
      <c r="M385" s="82"/>
      <c r="N385" s="82"/>
      <c r="O385" s="82"/>
      <c r="P385" s="82"/>
      <c r="Q385" s="82"/>
      <c r="R385" s="82"/>
      <c r="S385" s="82"/>
      <c r="T385" s="82"/>
      <c r="U385" s="82"/>
    </row>
    <row r="386" spans="1:21">
      <c r="A386" s="82"/>
      <c r="B386" s="82"/>
      <c r="C386" s="82"/>
      <c r="D386" s="82"/>
      <c r="E386" s="82"/>
      <c r="F386" s="82"/>
      <c r="G386" s="82"/>
      <c r="H386" s="82"/>
      <c r="I386" s="82"/>
      <c r="J386" s="82"/>
      <c r="K386" s="82"/>
      <c r="L386" s="82"/>
      <c r="M386" s="82"/>
      <c r="N386" s="82"/>
      <c r="O386" s="82"/>
      <c r="P386" s="82"/>
      <c r="Q386" s="82"/>
      <c r="R386" s="82"/>
      <c r="S386" s="82"/>
      <c r="T386" s="82"/>
      <c r="U386" s="82"/>
    </row>
    <row r="387" spans="1:21">
      <c r="A387" s="82"/>
      <c r="B387" s="82"/>
      <c r="C387" s="82"/>
      <c r="D387" s="82"/>
      <c r="E387" s="82"/>
      <c r="F387" s="82"/>
      <c r="G387" s="82"/>
      <c r="H387" s="82"/>
      <c r="I387" s="82"/>
      <c r="J387" s="82"/>
      <c r="K387" s="82"/>
      <c r="L387" s="82"/>
      <c r="M387" s="82"/>
      <c r="N387" s="82"/>
      <c r="O387" s="82"/>
      <c r="P387" s="82"/>
      <c r="Q387" s="82"/>
      <c r="R387" s="82"/>
      <c r="S387" s="82"/>
      <c r="T387" s="82"/>
      <c r="U387" s="82"/>
    </row>
    <row r="388" spans="1:21">
      <c r="A388" s="82"/>
      <c r="B388" s="82"/>
      <c r="C388" s="82"/>
      <c r="D388" s="82"/>
      <c r="E388" s="82"/>
      <c r="F388" s="82"/>
      <c r="G388" s="82"/>
      <c r="H388" s="82"/>
      <c r="I388" s="82"/>
      <c r="J388" s="82"/>
      <c r="K388" s="82"/>
      <c r="L388" s="82"/>
      <c r="M388" s="82"/>
      <c r="N388" s="82"/>
      <c r="O388" s="82"/>
      <c r="P388" s="82"/>
      <c r="Q388" s="82"/>
      <c r="R388" s="82"/>
      <c r="S388" s="82"/>
      <c r="T388" s="82"/>
      <c r="U388" s="82"/>
    </row>
    <row r="389" spans="1:21">
      <c r="A389" s="82"/>
      <c r="B389" s="82"/>
      <c r="C389" s="82"/>
      <c r="D389" s="82"/>
      <c r="E389" s="82"/>
      <c r="F389" s="82"/>
      <c r="G389" s="82"/>
      <c r="H389" s="82"/>
      <c r="I389" s="82"/>
      <c r="J389" s="82"/>
      <c r="K389" s="82"/>
      <c r="L389" s="82"/>
      <c r="M389" s="82"/>
      <c r="N389" s="82"/>
      <c r="O389" s="82"/>
      <c r="P389" s="82"/>
      <c r="Q389" s="82"/>
      <c r="R389" s="82"/>
      <c r="S389" s="82"/>
      <c r="T389" s="82"/>
      <c r="U389" s="82"/>
    </row>
    <row r="390" spans="1:21">
      <c r="A390" s="82"/>
      <c r="B390" s="82"/>
      <c r="C390" s="82"/>
      <c r="D390" s="82"/>
      <c r="E390" s="82"/>
      <c r="F390" s="82"/>
      <c r="G390" s="82"/>
      <c r="H390" s="82"/>
      <c r="I390" s="82"/>
      <c r="J390" s="82"/>
      <c r="K390" s="82"/>
      <c r="L390" s="82"/>
      <c r="M390" s="82"/>
      <c r="N390" s="82"/>
      <c r="O390" s="82"/>
      <c r="P390" s="82"/>
      <c r="Q390" s="82"/>
      <c r="R390" s="82"/>
      <c r="S390" s="82"/>
      <c r="T390" s="82"/>
      <c r="U390" s="82"/>
    </row>
    <row r="391" spans="1:21">
      <c r="A391" s="82"/>
      <c r="B391" s="82"/>
      <c r="C391" s="82"/>
      <c r="D391" s="82"/>
      <c r="E391" s="82"/>
      <c r="F391" s="82"/>
      <c r="G391" s="82"/>
      <c r="H391" s="82"/>
      <c r="I391" s="82"/>
      <c r="J391" s="82"/>
      <c r="K391" s="82"/>
      <c r="L391" s="82"/>
      <c r="M391" s="82"/>
      <c r="N391" s="82"/>
      <c r="O391" s="82"/>
      <c r="P391" s="82"/>
      <c r="Q391" s="82"/>
      <c r="R391" s="82"/>
      <c r="S391" s="82"/>
      <c r="T391" s="82"/>
      <c r="U391" s="82"/>
    </row>
    <row r="392" spans="1:21">
      <c r="A392" s="82"/>
      <c r="B392" s="82"/>
      <c r="C392" s="82"/>
      <c r="D392" s="82"/>
      <c r="E392" s="82"/>
      <c r="F392" s="82"/>
      <c r="G392" s="82"/>
      <c r="H392" s="82"/>
      <c r="I392" s="82"/>
      <c r="J392" s="82"/>
      <c r="K392" s="82"/>
      <c r="L392" s="82"/>
      <c r="M392" s="82"/>
      <c r="N392" s="82"/>
      <c r="O392" s="82"/>
      <c r="P392" s="82"/>
      <c r="Q392" s="82"/>
      <c r="R392" s="82"/>
      <c r="S392" s="82"/>
      <c r="T392" s="82"/>
      <c r="U392" s="82"/>
    </row>
    <row r="393" spans="1:21">
      <c r="A393" s="82"/>
      <c r="B393" s="82"/>
      <c r="C393" s="82"/>
      <c r="D393" s="82"/>
      <c r="E393" s="82"/>
      <c r="F393" s="82"/>
      <c r="G393" s="82"/>
      <c r="H393" s="82"/>
      <c r="I393" s="82"/>
      <c r="J393" s="82"/>
      <c r="K393" s="82"/>
      <c r="L393" s="82"/>
      <c r="M393" s="82"/>
      <c r="N393" s="82"/>
      <c r="O393" s="82"/>
      <c r="P393" s="82"/>
      <c r="Q393" s="82"/>
      <c r="R393" s="82"/>
      <c r="S393" s="82"/>
      <c r="T393" s="82"/>
      <c r="U393" s="82"/>
    </row>
    <row r="394" spans="1:21">
      <c r="A394" s="82"/>
      <c r="B394" s="82"/>
      <c r="C394" s="82"/>
      <c r="D394" s="82"/>
      <c r="E394" s="82"/>
      <c r="F394" s="82"/>
      <c r="G394" s="82"/>
      <c r="H394" s="82"/>
      <c r="I394" s="82"/>
      <c r="J394" s="82"/>
      <c r="K394" s="82"/>
      <c r="L394" s="82"/>
      <c r="M394" s="82"/>
      <c r="N394" s="82"/>
      <c r="O394" s="82"/>
      <c r="P394" s="82"/>
      <c r="Q394" s="82"/>
      <c r="R394" s="82"/>
      <c r="S394" s="82"/>
      <c r="T394" s="82"/>
      <c r="U394" s="82"/>
    </row>
    <row r="395" spans="1:21">
      <c r="A395" s="82"/>
      <c r="B395" s="82"/>
      <c r="C395" s="82"/>
      <c r="D395" s="82"/>
      <c r="E395" s="82"/>
      <c r="F395" s="82"/>
      <c r="G395" s="82"/>
      <c r="H395" s="82"/>
      <c r="I395" s="82"/>
      <c r="J395" s="82"/>
      <c r="K395" s="82"/>
      <c r="L395" s="82"/>
      <c r="M395" s="82"/>
      <c r="N395" s="82"/>
      <c r="O395" s="82"/>
      <c r="P395" s="82"/>
      <c r="Q395" s="82"/>
      <c r="R395" s="82"/>
      <c r="S395" s="82"/>
      <c r="T395" s="82"/>
      <c r="U395" s="82"/>
    </row>
    <row r="396" spans="1:21">
      <c r="A396" s="82"/>
      <c r="B396" s="82"/>
      <c r="C396" s="82"/>
      <c r="D396" s="82"/>
      <c r="E396" s="82"/>
      <c r="F396" s="82"/>
      <c r="G396" s="82"/>
      <c r="H396" s="82"/>
      <c r="I396" s="82"/>
      <c r="J396" s="82"/>
      <c r="K396" s="82"/>
      <c r="L396" s="82"/>
      <c r="M396" s="82"/>
      <c r="N396" s="82"/>
      <c r="O396" s="82"/>
      <c r="P396" s="82"/>
      <c r="Q396" s="82"/>
      <c r="R396" s="82"/>
      <c r="S396" s="82"/>
      <c r="T396" s="82"/>
      <c r="U396" s="82"/>
    </row>
    <row r="397" spans="1:21">
      <c r="A397" s="82"/>
      <c r="B397" s="82"/>
      <c r="C397" s="82"/>
      <c r="D397" s="82"/>
      <c r="E397" s="82"/>
      <c r="F397" s="82"/>
      <c r="G397" s="82"/>
      <c r="H397" s="82"/>
      <c r="I397" s="82"/>
      <c r="J397" s="82"/>
      <c r="K397" s="82"/>
      <c r="L397" s="82"/>
      <c r="M397" s="82"/>
      <c r="N397" s="82"/>
      <c r="O397" s="82"/>
      <c r="P397" s="82"/>
      <c r="Q397" s="82"/>
      <c r="R397" s="82"/>
      <c r="S397" s="82"/>
      <c r="T397" s="82"/>
      <c r="U397" s="82"/>
    </row>
    <row r="398" spans="1:21">
      <c r="A398" s="82"/>
      <c r="B398" s="82"/>
      <c r="C398" s="82"/>
      <c r="D398" s="82"/>
      <c r="E398" s="82"/>
      <c r="F398" s="82"/>
      <c r="G398" s="82"/>
      <c r="H398" s="82"/>
      <c r="I398" s="82"/>
      <c r="J398" s="82"/>
      <c r="K398" s="82"/>
      <c r="L398" s="82"/>
      <c r="M398" s="82"/>
      <c r="N398" s="82"/>
      <c r="O398" s="82"/>
      <c r="P398" s="82"/>
      <c r="Q398" s="82"/>
      <c r="R398" s="82"/>
      <c r="S398" s="82"/>
      <c r="T398" s="82"/>
      <c r="U398" s="82"/>
    </row>
    <row r="399" spans="1:21">
      <c r="A399" s="82"/>
      <c r="B399" s="82"/>
      <c r="C399" s="82"/>
      <c r="D399" s="82"/>
      <c r="E399" s="82"/>
      <c r="F399" s="82"/>
      <c r="G399" s="82"/>
      <c r="H399" s="82"/>
      <c r="I399" s="82"/>
      <c r="J399" s="82"/>
      <c r="K399" s="82"/>
      <c r="L399" s="82"/>
      <c r="M399" s="82"/>
      <c r="N399" s="82"/>
      <c r="O399" s="82"/>
      <c r="P399" s="82"/>
      <c r="Q399" s="82"/>
      <c r="R399" s="82"/>
      <c r="S399" s="82"/>
      <c r="T399" s="82"/>
      <c r="U399" s="82"/>
    </row>
    <row r="400" spans="1:21">
      <c r="A400" s="82"/>
      <c r="B400" s="82"/>
      <c r="C400" s="82"/>
      <c r="D400" s="82"/>
      <c r="E400" s="82"/>
      <c r="F400" s="82"/>
      <c r="G400" s="82"/>
      <c r="H400" s="82"/>
      <c r="I400" s="82"/>
      <c r="J400" s="82"/>
      <c r="K400" s="82"/>
      <c r="L400" s="82"/>
      <c r="M400" s="82"/>
      <c r="N400" s="82"/>
      <c r="O400" s="82"/>
      <c r="P400" s="82"/>
      <c r="Q400" s="82"/>
      <c r="R400" s="82"/>
      <c r="S400" s="82"/>
      <c r="T400" s="82"/>
      <c r="U400" s="82"/>
    </row>
    <row r="401" spans="1:21">
      <c r="A401" s="82"/>
      <c r="B401" s="82"/>
      <c r="C401" s="82"/>
      <c r="D401" s="82"/>
      <c r="E401" s="82"/>
      <c r="F401" s="82"/>
      <c r="G401" s="82"/>
      <c r="H401" s="82"/>
      <c r="I401" s="82"/>
      <c r="J401" s="82"/>
      <c r="K401" s="82"/>
      <c r="L401" s="82"/>
      <c r="M401" s="82"/>
      <c r="N401" s="82"/>
      <c r="O401" s="82"/>
      <c r="P401" s="82"/>
      <c r="Q401" s="82"/>
      <c r="R401" s="82"/>
      <c r="S401" s="82"/>
      <c r="T401" s="82"/>
      <c r="U401" s="82"/>
    </row>
    <row r="402" spans="1:21">
      <c r="A402" s="82"/>
      <c r="B402" s="82"/>
      <c r="C402" s="82"/>
      <c r="D402" s="82"/>
      <c r="E402" s="82"/>
      <c r="F402" s="82"/>
      <c r="G402" s="82"/>
      <c r="H402" s="82"/>
      <c r="I402" s="82"/>
      <c r="J402" s="82"/>
      <c r="K402" s="82"/>
      <c r="L402" s="82"/>
      <c r="M402" s="82"/>
      <c r="N402" s="82"/>
      <c r="O402" s="82"/>
      <c r="P402" s="82"/>
      <c r="Q402" s="82"/>
      <c r="R402" s="82"/>
      <c r="S402" s="82"/>
      <c r="T402" s="82"/>
      <c r="U402" s="82"/>
    </row>
    <row r="403" spans="1:21">
      <c r="A403" s="82"/>
      <c r="B403" s="82"/>
      <c r="C403" s="82"/>
      <c r="D403" s="82"/>
      <c r="E403" s="82"/>
      <c r="F403" s="82"/>
      <c r="G403" s="82"/>
      <c r="H403" s="82"/>
      <c r="I403" s="82"/>
      <c r="J403" s="82"/>
      <c r="K403" s="82"/>
      <c r="L403" s="82"/>
      <c r="M403" s="82"/>
      <c r="N403" s="82"/>
      <c r="O403" s="82"/>
      <c r="P403" s="82"/>
      <c r="Q403" s="82"/>
      <c r="R403" s="82"/>
      <c r="S403" s="82"/>
      <c r="T403" s="82"/>
      <c r="U403" s="82"/>
    </row>
    <row r="404" spans="1:21">
      <c r="A404" s="82"/>
      <c r="B404" s="82"/>
      <c r="C404" s="82"/>
      <c r="D404" s="82"/>
      <c r="E404" s="82"/>
      <c r="F404" s="82"/>
      <c r="G404" s="82"/>
      <c r="H404" s="82"/>
      <c r="I404" s="82"/>
      <c r="J404" s="82"/>
      <c r="K404" s="82"/>
      <c r="L404" s="82"/>
      <c r="M404" s="82"/>
      <c r="N404" s="82"/>
      <c r="O404" s="82"/>
      <c r="P404" s="82"/>
      <c r="Q404" s="82"/>
      <c r="R404" s="82"/>
      <c r="S404" s="82"/>
      <c r="T404" s="82"/>
      <c r="U404" s="82"/>
    </row>
    <row r="405" spans="1:21">
      <c r="A405" s="82"/>
      <c r="B405" s="82"/>
      <c r="C405" s="82"/>
      <c r="D405" s="82"/>
      <c r="E405" s="82"/>
      <c r="F405" s="82"/>
      <c r="G405" s="82"/>
      <c r="H405" s="82"/>
      <c r="I405" s="82"/>
      <c r="J405" s="82"/>
      <c r="K405" s="82"/>
      <c r="L405" s="82"/>
      <c r="M405" s="82"/>
      <c r="N405" s="82"/>
      <c r="O405" s="82"/>
      <c r="P405" s="82"/>
      <c r="Q405" s="82"/>
      <c r="R405" s="82"/>
      <c r="S405" s="82"/>
      <c r="T405" s="82"/>
      <c r="U405" s="82"/>
    </row>
    <row r="406" spans="1:21">
      <c r="A406" s="82"/>
      <c r="B406" s="82"/>
      <c r="C406" s="82"/>
      <c r="D406" s="82"/>
      <c r="E406" s="82"/>
      <c r="F406" s="82"/>
      <c r="G406" s="82"/>
      <c r="H406" s="82"/>
      <c r="I406" s="82"/>
      <c r="J406" s="82"/>
      <c r="K406" s="82"/>
      <c r="L406" s="82"/>
      <c r="M406" s="82"/>
      <c r="N406" s="82"/>
      <c r="O406" s="82"/>
      <c r="P406" s="82"/>
      <c r="Q406" s="82"/>
      <c r="R406" s="82"/>
      <c r="S406" s="82"/>
      <c r="T406" s="82"/>
      <c r="U406" s="82"/>
    </row>
    <row r="407" spans="1:21">
      <c r="A407" s="82"/>
      <c r="B407" s="82"/>
      <c r="C407" s="82"/>
      <c r="D407" s="82"/>
      <c r="E407" s="82"/>
      <c r="F407" s="82"/>
      <c r="G407" s="82"/>
      <c r="H407" s="82"/>
      <c r="I407" s="82"/>
      <c r="J407" s="82"/>
      <c r="K407" s="82"/>
      <c r="L407" s="82"/>
      <c r="M407" s="82"/>
      <c r="N407" s="82"/>
      <c r="O407" s="82"/>
      <c r="P407" s="82"/>
      <c r="Q407" s="82"/>
      <c r="R407" s="82"/>
      <c r="S407" s="82"/>
      <c r="T407" s="82"/>
      <c r="U407" s="82"/>
    </row>
    <row r="408" spans="1:21">
      <c r="A408" s="82"/>
      <c r="B408" s="82"/>
      <c r="C408" s="82"/>
      <c r="D408" s="82"/>
      <c r="E408" s="82"/>
      <c r="F408" s="82"/>
      <c r="G408" s="82"/>
      <c r="H408" s="82"/>
      <c r="I408" s="82"/>
      <c r="J408" s="82"/>
      <c r="K408" s="82"/>
      <c r="L408" s="82"/>
      <c r="M408" s="82"/>
      <c r="N408" s="82"/>
      <c r="O408" s="82"/>
      <c r="P408" s="82"/>
      <c r="Q408" s="82"/>
      <c r="R408" s="82"/>
      <c r="S408" s="82"/>
      <c r="T408" s="82"/>
      <c r="U408" s="82"/>
    </row>
    <row r="409" spans="1:21">
      <c r="A409" s="82"/>
      <c r="B409" s="82"/>
      <c r="C409" s="82"/>
      <c r="D409" s="82"/>
      <c r="E409" s="82"/>
      <c r="F409" s="82"/>
      <c r="G409" s="82"/>
      <c r="H409" s="82"/>
      <c r="I409" s="82"/>
      <c r="J409" s="82"/>
      <c r="K409" s="82"/>
      <c r="L409" s="82"/>
      <c r="M409" s="82"/>
      <c r="N409" s="82"/>
      <c r="O409" s="82"/>
      <c r="P409" s="82"/>
      <c r="Q409" s="82"/>
      <c r="R409" s="82"/>
      <c r="S409" s="82"/>
      <c r="T409" s="82"/>
      <c r="U409" s="82"/>
    </row>
    <row r="410" spans="1:21">
      <c r="A410" s="82"/>
      <c r="B410" s="82"/>
      <c r="C410" s="82"/>
      <c r="D410" s="82"/>
      <c r="E410" s="82"/>
      <c r="F410" s="82"/>
      <c r="G410" s="82"/>
      <c r="H410" s="82"/>
      <c r="I410" s="82"/>
      <c r="J410" s="82"/>
      <c r="K410" s="82"/>
      <c r="L410" s="82"/>
      <c r="M410" s="82"/>
      <c r="N410" s="82"/>
      <c r="O410" s="82"/>
      <c r="P410" s="82"/>
      <c r="Q410" s="82"/>
      <c r="R410" s="82"/>
      <c r="S410" s="82"/>
      <c r="T410" s="82"/>
      <c r="U410" s="82"/>
    </row>
    <row r="411" spans="1:21">
      <c r="A411" s="82"/>
      <c r="B411" s="82"/>
      <c r="C411" s="82"/>
      <c r="D411" s="82"/>
      <c r="E411" s="82"/>
      <c r="F411" s="82"/>
      <c r="G411" s="82"/>
      <c r="H411" s="82"/>
      <c r="I411" s="82"/>
      <c r="J411" s="82"/>
      <c r="K411" s="82"/>
      <c r="L411" s="82"/>
      <c r="M411" s="82"/>
      <c r="N411" s="82"/>
      <c r="O411" s="82"/>
      <c r="P411" s="82"/>
      <c r="Q411" s="82"/>
      <c r="R411" s="82"/>
      <c r="S411" s="82"/>
      <c r="T411" s="82"/>
      <c r="U411" s="82"/>
    </row>
    <row r="412" spans="1:21">
      <c r="A412" s="82"/>
      <c r="B412" s="82"/>
      <c r="C412" s="82"/>
      <c r="D412" s="82"/>
      <c r="E412" s="82"/>
      <c r="F412" s="82"/>
      <c r="G412" s="82"/>
      <c r="H412" s="82"/>
      <c r="I412" s="82"/>
      <c r="J412" s="82"/>
      <c r="K412" s="82"/>
      <c r="L412" s="82"/>
      <c r="M412" s="82"/>
      <c r="N412" s="82"/>
      <c r="O412" s="82"/>
      <c r="P412" s="82"/>
      <c r="Q412" s="82"/>
      <c r="R412" s="82"/>
      <c r="S412" s="82"/>
      <c r="T412" s="82"/>
      <c r="U412" s="82"/>
    </row>
    <row r="413" spans="1:21">
      <c r="A413" s="82"/>
      <c r="B413" s="82"/>
      <c r="C413" s="82"/>
      <c r="D413" s="82"/>
      <c r="E413" s="82"/>
      <c r="F413" s="82"/>
      <c r="G413" s="82"/>
      <c r="H413" s="82"/>
      <c r="I413" s="82"/>
      <c r="J413" s="82"/>
      <c r="K413" s="82"/>
      <c r="L413" s="82"/>
      <c r="M413" s="82"/>
      <c r="N413" s="82"/>
      <c r="O413" s="82"/>
      <c r="P413" s="82"/>
      <c r="Q413" s="82"/>
      <c r="R413" s="82"/>
      <c r="S413" s="82"/>
      <c r="T413" s="82"/>
      <c r="U413" s="82"/>
    </row>
    <row r="414" spans="1:21">
      <c r="A414" s="82"/>
      <c r="B414" s="82"/>
      <c r="C414" s="82"/>
      <c r="D414" s="82"/>
      <c r="E414" s="82"/>
      <c r="F414" s="82"/>
      <c r="G414" s="82"/>
      <c r="H414" s="82"/>
      <c r="I414" s="82"/>
      <c r="J414" s="82"/>
      <c r="K414" s="82"/>
      <c r="L414" s="82"/>
      <c r="M414" s="82"/>
      <c r="N414" s="82"/>
      <c r="O414" s="82"/>
      <c r="P414" s="82"/>
      <c r="Q414" s="82"/>
      <c r="R414" s="82"/>
      <c r="S414" s="82"/>
      <c r="T414" s="82"/>
      <c r="U414" s="82"/>
    </row>
    <row r="415" spans="1:21">
      <c r="A415" s="82"/>
      <c r="B415" s="82"/>
      <c r="C415" s="82"/>
      <c r="D415" s="82"/>
      <c r="E415" s="82"/>
      <c r="F415" s="82"/>
      <c r="G415" s="82"/>
      <c r="H415" s="82"/>
      <c r="I415" s="82"/>
      <c r="J415" s="82"/>
      <c r="K415" s="82"/>
      <c r="L415" s="82"/>
      <c r="M415" s="82"/>
      <c r="N415" s="82"/>
      <c r="O415" s="82"/>
      <c r="P415" s="82"/>
      <c r="Q415" s="82"/>
      <c r="R415" s="82"/>
      <c r="S415" s="82"/>
      <c r="T415" s="82"/>
      <c r="U415" s="82"/>
    </row>
    <row r="416" spans="1:21">
      <c r="A416" s="82"/>
      <c r="B416" s="82"/>
      <c r="C416" s="82"/>
      <c r="D416" s="82"/>
      <c r="E416" s="82"/>
      <c r="F416" s="82"/>
      <c r="G416" s="82"/>
      <c r="H416" s="82"/>
      <c r="I416" s="82"/>
      <c r="J416" s="82"/>
      <c r="K416" s="82"/>
      <c r="L416" s="82"/>
      <c r="M416" s="82"/>
      <c r="N416" s="82"/>
      <c r="O416" s="82"/>
      <c r="P416" s="82"/>
      <c r="Q416" s="82"/>
      <c r="R416" s="82"/>
      <c r="S416" s="82"/>
      <c r="T416" s="82"/>
      <c r="U416" s="82"/>
    </row>
    <row r="417" spans="1:21">
      <c r="A417" s="82"/>
      <c r="B417" s="82"/>
      <c r="C417" s="82"/>
      <c r="D417" s="82"/>
      <c r="E417" s="82"/>
      <c r="F417" s="82"/>
      <c r="G417" s="82"/>
      <c r="H417" s="82"/>
      <c r="I417" s="82"/>
      <c r="J417" s="82"/>
      <c r="K417" s="82"/>
      <c r="L417" s="82"/>
      <c r="M417" s="82"/>
      <c r="N417" s="82"/>
      <c r="O417" s="82"/>
      <c r="P417" s="82"/>
      <c r="Q417" s="82"/>
      <c r="R417" s="82"/>
      <c r="S417" s="82"/>
      <c r="T417" s="82"/>
      <c r="U417" s="82"/>
    </row>
    <row r="418" spans="1:21">
      <c r="A418" s="82"/>
      <c r="B418" s="82"/>
      <c r="C418" s="82"/>
      <c r="D418" s="82"/>
      <c r="E418" s="82"/>
      <c r="F418" s="82"/>
      <c r="G418" s="82"/>
      <c r="H418" s="82"/>
      <c r="I418" s="82"/>
      <c r="J418" s="82"/>
      <c r="K418" s="82"/>
      <c r="L418" s="82"/>
      <c r="M418" s="82"/>
      <c r="N418" s="82"/>
      <c r="O418" s="82"/>
      <c r="P418" s="82"/>
      <c r="Q418" s="82"/>
      <c r="R418" s="82"/>
      <c r="S418" s="82"/>
      <c r="T418" s="82"/>
      <c r="U418" s="82"/>
    </row>
    <row r="419" spans="1:21">
      <c r="A419" s="82"/>
      <c r="B419" s="82"/>
      <c r="C419" s="82"/>
      <c r="D419" s="82"/>
      <c r="E419" s="82"/>
      <c r="F419" s="82"/>
      <c r="G419" s="82"/>
      <c r="H419" s="82"/>
      <c r="I419" s="82"/>
      <c r="J419" s="82"/>
      <c r="K419" s="82"/>
      <c r="L419" s="82"/>
      <c r="M419" s="82"/>
      <c r="N419" s="82"/>
      <c r="O419" s="82"/>
      <c r="P419" s="82"/>
      <c r="Q419" s="82"/>
      <c r="R419" s="82"/>
      <c r="S419" s="82"/>
      <c r="T419" s="82"/>
      <c r="U419" s="82"/>
    </row>
    <row r="420" spans="1:21">
      <c r="A420" s="82"/>
      <c r="B420" s="82"/>
      <c r="C420" s="82"/>
      <c r="D420" s="82"/>
      <c r="E420" s="82"/>
      <c r="F420" s="82"/>
      <c r="G420" s="82"/>
      <c r="H420" s="82"/>
      <c r="I420" s="82"/>
      <c r="J420" s="82"/>
      <c r="K420" s="82"/>
      <c r="L420" s="82"/>
      <c r="M420" s="82"/>
      <c r="N420" s="82"/>
      <c r="O420" s="82"/>
      <c r="P420" s="82"/>
      <c r="Q420" s="82"/>
      <c r="R420" s="82"/>
      <c r="S420" s="82"/>
      <c r="T420" s="82"/>
      <c r="U420" s="82"/>
    </row>
    <row r="421" spans="1:21">
      <c r="A421" s="82"/>
      <c r="B421" s="82"/>
      <c r="C421" s="82"/>
      <c r="D421" s="82"/>
      <c r="E421" s="82"/>
      <c r="F421" s="82"/>
      <c r="G421" s="82"/>
      <c r="H421" s="82"/>
      <c r="I421" s="82"/>
      <c r="J421" s="82"/>
      <c r="K421" s="82"/>
      <c r="L421" s="82"/>
      <c r="M421" s="82"/>
      <c r="N421" s="82"/>
      <c r="O421" s="82"/>
      <c r="P421" s="82"/>
      <c r="Q421" s="82"/>
      <c r="R421" s="82"/>
      <c r="S421" s="82"/>
      <c r="T421" s="82"/>
      <c r="U421" s="82"/>
    </row>
    <row r="422" spans="1:21">
      <c r="A422" s="82"/>
      <c r="B422" s="82"/>
      <c r="C422" s="82"/>
      <c r="D422" s="82"/>
      <c r="E422" s="82"/>
      <c r="F422" s="82"/>
      <c r="G422" s="82"/>
      <c r="H422" s="82"/>
      <c r="I422" s="82"/>
      <c r="J422" s="82"/>
      <c r="K422" s="82"/>
      <c r="L422" s="82"/>
      <c r="M422" s="82"/>
      <c r="N422" s="82"/>
      <c r="O422" s="82"/>
      <c r="P422" s="82"/>
      <c r="Q422" s="82"/>
      <c r="R422" s="82"/>
      <c r="S422" s="82"/>
      <c r="T422" s="82"/>
      <c r="U422" s="82"/>
    </row>
    <row r="423" spans="1:21">
      <c r="A423" s="82"/>
      <c r="B423" s="82"/>
      <c r="C423" s="82"/>
      <c r="D423" s="82"/>
      <c r="E423" s="82"/>
      <c r="F423" s="82"/>
      <c r="G423" s="82"/>
      <c r="H423" s="82"/>
      <c r="I423" s="82"/>
      <c r="J423" s="82"/>
      <c r="K423" s="82"/>
      <c r="L423" s="82"/>
      <c r="M423" s="82"/>
      <c r="N423" s="82"/>
      <c r="O423" s="82"/>
      <c r="P423" s="82"/>
      <c r="Q423" s="82"/>
      <c r="R423" s="82"/>
      <c r="S423" s="82"/>
      <c r="T423" s="82"/>
      <c r="U423" s="82"/>
    </row>
    <row r="424" spans="1:21">
      <c r="A424" s="82"/>
      <c r="B424" s="82"/>
      <c r="C424" s="82"/>
      <c r="D424" s="82"/>
      <c r="E424" s="82"/>
      <c r="F424" s="82"/>
      <c r="G424" s="82"/>
      <c r="H424" s="82"/>
      <c r="I424" s="82"/>
      <c r="J424" s="82"/>
      <c r="K424" s="82"/>
      <c r="L424" s="82"/>
      <c r="M424" s="82"/>
      <c r="N424" s="82"/>
      <c r="O424" s="82"/>
      <c r="P424" s="82"/>
      <c r="Q424" s="82"/>
      <c r="R424" s="82"/>
      <c r="S424" s="82"/>
      <c r="T424" s="82"/>
      <c r="U424" s="82"/>
    </row>
    <row r="425" spans="1:21">
      <c r="A425" s="82"/>
      <c r="B425" s="82"/>
      <c r="C425" s="82"/>
      <c r="D425" s="82"/>
      <c r="E425" s="82"/>
      <c r="F425" s="82"/>
      <c r="G425" s="82"/>
      <c r="H425" s="82"/>
      <c r="I425" s="82"/>
      <c r="J425" s="82"/>
      <c r="K425" s="82"/>
      <c r="L425" s="82"/>
      <c r="M425" s="82"/>
      <c r="N425" s="82"/>
      <c r="O425" s="82"/>
      <c r="P425" s="82"/>
      <c r="Q425" s="82"/>
      <c r="R425" s="82"/>
      <c r="S425" s="82"/>
      <c r="T425" s="82"/>
      <c r="U425" s="82"/>
    </row>
    <row r="426" spans="1:21">
      <c r="A426" s="82"/>
      <c r="B426" s="82"/>
      <c r="C426" s="82"/>
      <c r="D426" s="82"/>
      <c r="E426" s="82"/>
      <c r="F426" s="82"/>
      <c r="G426" s="82"/>
      <c r="H426" s="82"/>
      <c r="I426" s="82"/>
      <c r="J426" s="82"/>
      <c r="K426" s="82"/>
      <c r="L426" s="82"/>
      <c r="M426" s="82"/>
      <c r="N426" s="82"/>
      <c r="O426" s="82"/>
      <c r="P426" s="82"/>
      <c r="Q426" s="82"/>
      <c r="R426" s="82"/>
      <c r="S426" s="82"/>
      <c r="T426" s="82"/>
      <c r="U426" s="82"/>
    </row>
    <row r="427" spans="1:21">
      <c r="A427" s="82"/>
      <c r="B427" s="82"/>
      <c r="C427" s="82"/>
      <c r="D427" s="82"/>
      <c r="E427" s="82"/>
      <c r="F427" s="82"/>
      <c r="G427" s="82"/>
      <c r="H427" s="82"/>
      <c r="I427" s="82"/>
      <c r="J427" s="82"/>
      <c r="K427" s="82"/>
      <c r="L427" s="82"/>
      <c r="M427" s="82"/>
      <c r="N427" s="82"/>
      <c r="O427" s="82"/>
      <c r="P427" s="82"/>
      <c r="Q427" s="82"/>
      <c r="R427" s="82"/>
      <c r="S427" s="82"/>
      <c r="T427" s="82"/>
      <c r="U427" s="82"/>
    </row>
    <row r="428" spans="1:21">
      <c r="A428" s="82"/>
      <c r="B428" s="82"/>
      <c r="C428" s="82"/>
      <c r="D428" s="82"/>
      <c r="E428" s="82"/>
      <c r="F428" s="82"/>
      <c r="G428" s="82"/>
      <c r="H428" s="82"/>
      <c r="I428" s="82"/>
      <c r="J428" s="82"/>
      <c r="K428" s="82"/>
      <c r="L428" s="82"/>
      <c r="M428" s="82"/>
      <c r="N428" s="82"/>
      <c r="O428" s="82"/>
      <c r="P428" s="82"/>
      <c r="Q428" s="82"/>
      <c r="R428" s="82"/>
      <c r="S428" s="82"/>
      <c r="T428" s="82"/>
      <c r="U428" s="82"/>
    </row>
    <row r="429" spans="1:21">
      <c r="A429" s="82"/>
      <c r="B429" s="82"/>
      <c r="C429" s="82"/>
      <c r="D429" s="82"/>
      <c r="E429" s="82"/>
      <c r="F429" s="82"/>
      <c r="G429" s="82"/>
      <c r="H429" s="82"/>
      <c r="I429" s="82"/>
      <c r="J429" s="82"/>
      <c r="K429" s="82"/>
      <c r="L429" s="82"/>
      <c r="M429" s="82"/>
      <c r="N429" s="82"/>
      <c r="O429" s="82"/>
      <c r="P429" s="82"/>
      <c r="Q429" s="82"/>
      <c r="R429" s="82"/>
      <c r="S429" s="82"/>
      <c r="T429" s="82"/>
      <c r="U429" s="82"/>
    </row>
    <row r="430" spans="1:21">
      <c r="A430" s="82"/>
      <c r="B430" s="82"/>
      <c r="C430" s="82"/>
      <c r="D430" s="82"/>
      <c r="E430" s="82"/>
      <c r="F430" s="82"/>
      <c r="G430" s="82"/>
      <c r="H430" s="82"/>
      <c r="I430" s="82"/>
      <c r="J430" s="82"/>
      <c r="K430" s="82"/>
      <c r="L430" s="82"/>
      <c r="M430" s="82"/>
      <c r="N430" s="82"/>
      <c r="O430" s="82"/>
      <c r="P430" s="82"/>
      <c r="Q430" s="82"/>
      <c r="R430" s="82"/>
      <c r="S430" s="82"/>
      <c r="T430" s="82"/>
      <c r="U430" s="82"/>
    </row>
    <row r="431" spans="1:21">
      <c r="A431" s="82"/>
      <c r="B431" s="82"/>
      <c r="C431" s="82"/>
      <c r="D431" s="82"/>
      <c r="E431" s="82"/>
      <c r="F431" s="82"/>
      <c r="G431" s="82"/>
      <c r="H431" s="82"/>
      <c r="I431" s="82"/>
      <c r="J431" s="82"/>
      <c r="K431" s="82"/>
      <c r="L431" s="82"/>
      <c r="M431" s="82"/>
      <c r="N431" s="82"/>
      <c r="O431" s="82"/>
      <c r="P431" s="82"/>
      <c r="Q431" s="82"/>
      <c r="R431" s="82"/>
      <c r="S431" s="82"/>
      <c r="T431" s="82"/>
      <c r="U431" s="82"/>
    </row>
    <row r="432" spans="1:21">
      <c r="A432" s="82"/>
      <c r="B432" s="82"/>
      <c r="C432" s="82"/>
      <c r="D432" s="82"/>
      <c r="E432" s="82"/>
      <c r="F432" s="82"/>
      <c r="G432" s="82"/>
      <c r="H432" s="82"/>
      <c r="I432" s="82"/>
      <c r="J432" s="82"/>
      <c r="K432" s="82"/>
      <c r="L432" s="82"/>
      <c r="M432" s="82"/>
      <c r="N432" s="82"/>
      <c r="O432" s="82"/>
      <c r="P432" s="82"/>
      <c r="Q432" s="82"/>
      <c r="R432" s="82"/>
      <c r="S432" s="82"/>
      <c r="T432" s="82"/>
      <c r="U432" s="82"/>
    </row>
    <row r="433" spans="1:21">
      <c r="A433" s="82"/>
      <c r="B433" s="82"/>
      <c r="C433" s="82"/>
      <c r="D433" s="82"/>
      <c r="E433" s="82"/>
      <c r="F433" s="82"/>
      <c r="G433" s="82"/>
      <c r="H433" s="82"/>
      <c r="I433" s="82"/>
      <c r="J433" s="82"/>
      <c r="K433" s="82"/>
      <c r="L433" s="82"/>
      <c r="M433" s="82"/>
      <c r="N433" s="82"/>
      <c r="O433" s="82"/>
      <c r="P433" s="82"/>
      <c r="Q433" s="82"/>
      <c r="R433" s="82"/>
      <c r="S433" s="82"/>
      <c r="T433" s="82"/>
      <c r="U433" s="82"/>
    </row>
    <row r="434" spans="1:21">
      <c r="A434" s="82"/>
      <c r="B434" s="82"/>
      <c r="C434" s="82"/>
      <c r="D434" s="82"/>
      <c r="E434" s="82"/>
      <c r="F434" s="82"/>
      <c r="G434" s="82"/>
      <c r="H434" s="82"/>
      <c r="I434" s="82"/>
      <c r="J434" s="82"/>
      <c r="K434" s="82"/>
      <c r="L434" s="82"/>
      <c r="M434" s="82"/>
      <c r="N434" s="82"/>
      <c r="O434" s="82"/>
      <c r="P434" s="82"/>
      <c r="Q434" s="82"/>
      <c r="R434" s="82"/>
      <c r="S434" s="82"/>
      <c r="T434" s="82"/>
      <c r="U434" s="82"/>
    </row>
    <row r="435" spans="1:21">
      <c r="A435" s="82"/>
      <c r="B435" s="82"/>
      <c r="C435" s="82"/>
      <c r="D435" s="82"/>
      <c r="E435" s="82"/>
      <c r="F435" s="82"/>
      <c r="G435" s="82"/>
      <c r="H435" s="82"/>
      <c r="I435" s="82"/>
      <c r="J435" s="82"/>
      <c r="K435" s="82"/>
      <c r="L435" s="82"/>
      <c r="M435" s="82"/>
      <c r="N435" s="82"/>
      <c r="O435" s="82"/>
      <c r="P435" s="82"/>
      <c r="Q435" s="82"/>
      <c r="R435" s="82"/>
      <c r="S435" s="82"/>
      <c r="T435" s="82"/>
      <c r="U435" s="82"/>
    </row>
    <row r="436" spans="1:21">
      <c r="A436" s="82"/>
      <c r="B436" s="82"/>
      <c r="C436" s="82"/>
      <c r="D436" s="82"/>
      <c r="E436" s="82"/>
      <c r="F436" s="82"/>
      <c r="G436" s="82"/>
      <c r="H436" s="82"/>
      <c r="I436" s="82"/>
      <c r="J436" s="82"/>
      <c r="K436" s="82"/>
      <c r="L436" s="82"/>
      <c r="M436" s="82"/>
      <c r="N436" s="82"/>
      <c r="O436" s="82"/>
      <c r="P436" s="82"/>
      <c r="Q436" s="82"/>
      <c r="R436" s="82"/>
      <c r="S436" s="82"/>
      <c r="T436" s="82"/>
      <c r="U436" s="82"/>
    </row>
    <row r="437" spans="1:21">
      <c r="A437" s="82"/>
      <c r="B437" s="82"/>
      <c r="C437" s="82"/>
      <c r="D437" s="82"/>
      <c r="E437" s="82"/>
      <c r="F437" s="82"/>
      <c r="G437" s="82"/>
      <c r="H437" s="82"/>
      <c r="I437" s="82"/>
      <c r="J437" s="82"/>
      <c r="K437" s="82"/>
      <c r="L437" s="82"/>
      <c r="M437" s="82"/>
      <c r="N437" s="82"/>
      <c r="O437" s="82"/>
      <c r="P437" s="82"/>
      <c r="Q437" s="82"/>
      <c r="R437" s="82"/>
      <c r="S437" s="82"/>
      <c r="T437" s="82"/>
      <c r="U437" s="82"/>
    </row>
    <row r="438" spans="1:21">
      <c r="A438" s="82"/>
      <c r="B438" s="82"/>
      <c r="C438" s="82"/>
      <c r="D438" s="82"/>
      <c r="E438" s="82"/>
      <c r="F438" s="82"/>
      <c r="G438" s="82"/>
      <c r="H438" s="82"/>
      <c r="I438" s="82"/>
      <c r="J438" s="82"/>
      <c r="K438" s="82"/>
      <c r="L438" s="82"/>
      <c r="M438" s="82"/>
      <c r="N438" s="82"/>
      <c r="O438" s="82"/>
      <c r="P438" s="82"/>
      <c r="Q438" s="82"/>
      <c r="R438" s="82"/>
      <c r="S438" s="82"/>
      <c r="T438" s="82"/>
      <c r="U438" s="82"/>
    </row>
    <row r="439" spans="1:21">
      <c r="A439" s="82"/>
      <c r="B439" s="82"/>
      <c r="C439" s="82"/>
      <c r="D439" s="82"/>
      <c r="E439" s="82"/>
      <c r="F439" s="82"/>
      <c r="G439" s="82"/>
      <c r="H439" s="82"/>
      <c r="I439" s="82"/>
      <c r="J439" s="82"/>
      <c r="K439" s="82"/>
      <c r="L439" s="82"/>
      <c r="M439" s="82"/>
      <c r="N439" s="82"/>
      <c r="O439" s="82"/>
      <c r="P439" s="82"/>
      <c r="Q439" s="82"/>
      <c r="R439" s="82"/>
      <c r="S439" s="82"/>
      <c r="T439" s="82"/>
      <c r="U439" s="82"/>
    </row>
    <row r="440" spans="1:21">
      <c r="A440" s="82"/>
      <c r="B440" s="82"/>
      <c r="C440" s="82"/>
      <c r="D440" s="82"/>
      <c r="E440" s="82"/>
      <c r="F440" s="82"/>
      <c r="G440" s="82"/>
      <c r="H440" s="82"/>
      <c r="I440" s="82"/>
      <c r="J440" s="82"/>
      <c r="K440" s="82"/>
      <c r="L440" s="82"/>
      <c r="M440" s="82"/>
      <c r="N440" s="82"/>
      <c r="O440" s="82"/>
      <c r="P440" s="82"/>
      <c r="Q440" s="82"/>
      <c r="R440" s="82"/>
      <c r="S440" s="82"/>
      <c r="T440" s="82"/>
      <c r="U440" s="82"/>
    </row>
    <row r="441" spans="1:21">
      <c r="A441" s="82"/>
      <c r="B441" s="82"/>
      <c r="C441" s="82"/>
      <c r="D441" s="82"/>
      <c r="E441" s="82"/>
      <c r="F441" s="82"/>
      <c r="G441" s="82"/>
      <c r="H441" s="82"/>
      <c r="I441" s="82"/>
      <c r="J441" s="82"/>
      <c r="K441" s="82"/>
      <c r="L441" s="82"/>
      <c r="M441" s="82"/>
      <c r="N441" s="82"/>
      <c r="O441" s="82"/>
      <c r="P441" s="82"/>
      <c r="Q441" s="82"/>
      <c r="R441" s="82"/>
      <c r="S441" s="82"/>
      <c r="T441" s="82"/>
      <c r="U441" s="82"/>
    </row>
    <row r="442" spans="1:21">
      <c r="A442" s="82"/>
      <c r="B442" s="82"/>
      <c r="C442" s="82"/>
      <c r="D442" s="82"/>
      <c r="E442" s="82"/>
      <c r="F442" s="82"/>
      <c r="G442" s="82"/>
      <c r="H442" s="82"/>
      <c r="I442" s="82"/>
      <c r="J442" s="82"/>
      <c r="K442" s="82"/>
      <c r="L442" s="82"/>
      <c r="M442" s="82"/>
      <c r="N442" s="82"/>
      <c r="O442" s="82"/>
      <c r="P442" s="82"/>
      <c r="Q442" s="82"/>
      <c r="R442" s="82"/>
      <c r="S442" s="82"/>
      <c r="T442" s="82"/>
      <c r="U442" s="82"/>
    </row>
    <row r="443" spans="1:21">
      <c r="A443" s="82"/>
      <c r="B443" s="82"/>
      <c r="C443" s="82"/>
      <c r="D443" s="82"/>
      <c r="E443" s="82"/>
      <c r="F443" s="82"/>
      <c r="G443" s="82"/>
      <c r="H443" s="82"/>
      <c r="I443" s="82"/>
      <c r="J443" s="82"/>
      <c r="K443" s="82"/>
      <c r="L443" s="82"/>
      <c r="M443" s="82"/>
      <c r="N443" s="82"/>
      <c r="O443" s="82"/>
      <c r="P443" s="82"/>
      <c r="Q443" s="82"/>
      <c r="R443" s="82"/>
      <c r="S443" s="82"/>
      <c r="T443" s="82"/>
      <c r="U443" s="82"/>
    </row>
    <row r="444" spans="1:21">
      <c r="A444" s="82"/>
      <c r="B444" s="82"/>
      <c r="C444" s="82"/>
      <c r="D444" s="82"/>
      <c r="E444" s="82"/>
      <c r="F444" s="82"/>
      <c r="G444" s="82"/>
      <c r="H444" s="82"/>
      <c r="I444" s="82"/>
      <c r="J444" s="82"/>
      <c r="K444" s="82"/>
      <c r="L444" s="82"/>
      <c r="M444" s="82"/>
      <c r="N444" s="82"/>
      <c r="O444" s="82"/>
      <c r="P444" s="82"/>
      <c r="Q444" s="82"/>
      <c r="R444" s="82"/>
      <c r="S444" s="82"/>
      <c r="T444" s="82"/>
      <c r="U444" s="82"/>
    </row>
    <row r="445" spans="1:21">
      <c r="A445" s="82"/>
      <c r="B445" s="82"/>
      <c r="C445" s="82"/>
      <c r="D445" s="82"/>
      <c r="E445" s="82"/>
      <c r="F445" s="82"/>
      <c r="G445" s="82"/>
      <c r="H445" s="82"/>
      <c r="I445" s="82"/>
      <c r="J445" s="82"/>
      <c r="K445" s="82"/>
      <c r="L445" s="82"/>
      <c r="M445" s="82"/>
      <c r="N445" s="82"/>
      <c r="O445" s="82"/>
      <c r="P445" s="82"/>
      <c r="Q445" s="82"/>
      <c r="R445" s="82"/>
      <c r="S445" s="82"/>
      <c r="T445" s="82"/>
      <c r="U445" s="82"/>
    </row>
    <row r="446" spans="1:21">
      <c r="A446" s="82"/>
      <c r="B446" s="82"/>
      <c r="C446" s="82"/>
      <c r="D446" s="82"/>
      <c r="E446" s="82"/>
      <c r="F446" s="82"/>
      <c r="G446" s="82"/>
      <c r="H446" s="82"/>
      <c r="I446" s="82"/>
      <c r="J446" s="82"/>
      <c r="K446" s="82"/>
      <c r="L446" s="82"/>
      <c r="M446" s="82"/>
      <c r="N446" s="82"/>
      <c r="O446" s="82"/>
      <c r="P446" s="82"/>
      <c r="Q446" s="82"/>
      <c r="R446" s="82"/>
      <c r="S446" s="82"/>
      <c r="T446" s="82"/>
      <c r="U446" s="82"/>
    </row>
    <row r="447" spans="1:21">
      <c r="A447" s="82"/>
      <c r="B447" s="82"/>
      <c r="C447" s="82"/>
      <c r="D447" s="82"/>
      <c r="E447" s="82"/>
      <c r="F447" s="82"/>
      <c r="G447" s="82"/>
      <c r="H447" s="82"/>
      <c r="I447" s="82"/>
      <c r="J447" s="82"/>
      <c r="K447" s="82"/>
      <c r="L447" s="82"/>
      <c r="M447" s="82"/>
      <c r="N447" s="82"/>
      <c r="O447" s="82"/>
      <c r="P447" s="82"/>
      <c r="Q447" s="82"/>
      <c r="R447" s="82"/>
      <c r="S447" s="82"/>
      <c r="T447" s="82"/>
      <c r="U447" s="82"/>
    </row>
    <row r="448" spans="1:21">
      <c r="A448" s="82"/>
      <c r="B448" s="82"/>
      <c r="C448" s="82"/>
      <c r="D448" s="82"/>
      <c r="E448" s="82"/>
      <c r="F448" s="82"/>
      <c r="G448" s="82"/>
      <c r="H448" s="82"/>
      <c r="I448" s="82"/>
      <c r="J448" s="82"/>
      <c r="K448" s="82"/>
      <c r="L448" s="82"/>
      <c r="M448" s="82"/>
      <c r="N448" s="82"/>
      <c r="O448" s="82"/>
      <c r="P448" s="82"/>
      <c r="Q448" s="82"/>
      <c r="R448" s="82"/>
      <c r="S448" s="82"/>
      <c r="T448" s="82"/>
      <c r="U448" s="82"/>
    </row>
    <row r="449" spans="1:21">
      <c r="A449" s="82"/>
      <c r="B449" s="82"/>
      <c r="C449" s="82"/>
      <c r="D449" s="82"/>
      <c r="E449" s="82"/>
      <c r="F449" s="82"/>
      <c r="G449" s="82"/>
      <c r="H449" s="82"/>
      <c r="I449" s="82"/>
      <c r="J449" s="82"/>
      <c r="K449" s="82"/>
      <c r="L449" s="82"/>
      <c r="M449" s="82"/>
      <c r="N449" s="82"/>
      <c r="O449" s="82"/>
      <c r="P449" s="82"/>
      <c r="Q449" s="82"/>
      <c r="R449" s="82"/>
      <c r="S449" s="82"/>
      <c r="T449" s="82"/>
      <c r="U449" s="82"/>
    </row>
    <row r="450" spans="1:21">
      <c r="A450" s="82"/>
      <c r="B450" s="82"/>
      <c r="C450" s="82"/>
      <c r="D450" s="82"/>
      <c r="E450" s="82"/>
      <c r="F450" s="82"/>
      <c r="G450" s="82"/>
      <c r="H450" s="82"/>
      <c r="I450" s="82"/>
      <c r="J450" s="82"/>
      <c r="K450" s="82"/>
      <c r="L450" s="82"/>
      <c r="M450" s="82"/>
      <c r="N450" s="82"/>
      <c r="O450" s="82"/>
      <c r="P450" s="82"/>
      <c r="Q450" s="82"/>
      <c r="R450" s="82"/>
      <c r="S450" s="82"/>
      <c r="T450" s="82"/>
      <c r="U450" s="82"/>
    </row>
    <row r="451" spans="1:21">
      <c r="A451" s="82"/>
      <c r="B451" s="82"/>
      <c r="C451" s="82"/>
      <c r="D451" s="82"/>
      <c r="E451" s="82"/>
      <c r="F451" s="82"/>
      <c r="G451" s="82"/>
      <c r="H451" s="82"/>
      <c r="I451" s="82"/>
      <c r="J451" s="82"/>
      <c r="K451" s="82"/>
      <c r="L451" s="82"/>
      <c r="M451" s="82"/>
      <c r="N451" s="82"/>
      <c r="O451" s="82"/>
      <c r="P451" s="82"/>
      <c r="Q451" s="82"/>
      <c r="R451" s="82"/>
      <c r="S451" s="82"/>
      <c r="T451" s="82"/>
      <c r="U451" s="82"/>
    </row>
    <row r="452" spans="1:21">
      <c r="A452" s="82"/>
      <c r="B452" s="82"/>
      <c r="C452" s="82"/>
      <c r="D452" s="82"/>
      <c r="E452" s="82"/>
      <c r="F452" s="82"/>
      <c r="G452" s="82"/>
      <c r="H452" s="82"/>
      <c r="I452" s="82"/>
      <c r="J452" s="82"/>
      <c r="K452" s="82"/>
      <c r="L452" s="82"/>
      <c r="M452" s="82"/>
      <c r="N452" s="82"/>
      <c r="O452" s="82"/>
      <c r="P452" s="82"/>
      <c r="Q452" s="82"/>
      <c r="R452" s="82"/>
      <c r="S452" s="82"/>
      <c r="T452" s="82"/>
      <c r="U452" s="82"/>
    </row>
    <row r="453" spans="1:21">
      <c r="A453" s="82"/>
      <c r="B453" s="82"/>
      <c r="C453" s="82"/>
      <c r="D453" s="82"/>
      <c r="E453" s="82"/>
      <c r="F453" s="82"/>
      <c r="G453" s="82"/>
      <c r="H453" s="82"/>
      <c r="I453" s="82"/>
      <c r="J453" s="82"/>
      <c r="K453" s="82"/>
      <c r="L453" s="82"/>
      <c r="M453" s="82"/>
      <c r="N453" s="82"/>
      <c r="O453" s="82"/>
      <c r="P453" s="82"/>
      <c r="Q453" s="82"/>
      <c r="R453" s="82"/>
      <c r="S453" s="82"/>
      <c r="T453" s="82"/>
      <c r="U453" s="82"/>
    </row>
    <row r="454" spans="1:21">
      <c r="A454" s="82"/>
      <c r="B454" s="82"/>
      <c r="C454" s="82"/>
      <c r="D454" s="82"/>
      <c r="E454" s="82"/>
      <c r="F454" s="82"/>
      <c r="G454" s="82"/>
      <c r="H454" s="82"/>
      <c r="I454" s="82"/>
      <c r="J454" s="82"/>
      <c r="K454" s="82"/>
      <c r="L454" s="82"/>
      <c r="M454" s="82"/>
      <c r="N454" s="82"/>
      <c r="O454" s="82"/>
      <c r="P454" s="82"/>
      <c r="Q454" s="82"/>
      <c r="R454" s="82"/>
      <c r="S454" s="82"/>
      <c r="T454" s="82"/>
      <c r="U454" s="82"/>
    </row>
    <row r="455" spans="1:21">
      <c r="A455" s="82"/>
      <c r="B455" s="82"/>
      <c r="C455" s="82"/>
      <c r="D455" s="82"/>
      <c r="E455" s="82"/>
      <c r="F455" s="82"/>
      <c r="G455" s="82"/>
      <c r="H455" s="82"/>
      <c r="I455" s="82"/>
      <c r="J455" s="82"/>
      <c r="K455" s="82"/>
      <c r="L455" s="82"/>
      <c r="M455" s="82"/>
      <c r="N455" s="82"/>
      <c r="O455" s="82"/>
      <c r="P455" s="82"/>
      <c r="Q455" s="82"/>
      <c r="R455" s="82"/>
      <c r="S455" s="82"/>
      <c r="T455" s="82"/>
      <c r="U455" s="82"/>
    </row>
    <row r="456" spans="1:21">
      <c r="A456" s="82"/>
      <c r="B456" s="82"/>
      <c r="C456" s="82"/>
      <c r="D456" s="82"/>
      <c r="E456" s="82"/>
      <c r="F456" s="82"/>
      <c r="G456" s="82"/>
      <c r="H456" s="82"/>
      <c r="I456" s="82"/>
      <c r="J456" s="82"/>
      <c r="K456" s="82"/>
      <c r="L456" s="82"/>
      <c r="M456" s="82"/>
      <c r="N456" s="82"/>
      <c r="O456" s="82"/>
      <c r="P456" s="82"/>
      <c r="Q456" s="82"/>
      <c r="R456" s="82"/>
      <c r="S456" s="82"/>
      <c r="T456" s="82"/>
      <c r="U456" s="82"/>
    </row>
    <row r="457" spans="1:21">
      <c r="A457" s="82"/>
      <c r="B457" s="82"/>
      <c r="C457" s="82"/>
      <c r="D457" s="82"/>
      <c r="E457" s="82"/>
      <c r="F457" s="82"/>
      <c r="G457" s="82"/>
      <c r="H457" s="82"/>
      <c r="I457" s="82"/>
      <c r="J457" s="82"/>
      <c r="K457" s="82"/>
      <c r="L457" s="82"/>
      <c r="M457" s="82"/>
      <c r="N457" s="82"/>
      <c r="O457" s="82"/>
      <c r="P457" s="82"/>
      <c r="Q457" s="82"/>
      <c r="R457" s="82"/>
      <c r="S457" s="82"/>
      <c r="T457" s="82"/>
      <c r="U457" s="82"/>
    </row>
    <row r="458" spans="1:21">
      <c r="A458" s="82"/>
      <c r="B458" s="82"/>
      <c r="C458" s="82"/>
      <c r="D458" s="82"/>
      <c r="E458" s="82"/>
      <c r="F458" s="82"/>
      <c r="G458" s="82"/>
      <c r="H458" s="82"/>
      <c r="I458" s="82"/>
      <c r="J458" s="82"/>
      <c r="K458" s="82"/>
      <c r="L458" s="82"/>
      <c r="M458" s="82"/>
      <c r="N458" s="82"/>
      <c r="O458" s="82"/>
      <c r="P458" s="82"/>
      <c r="Q458" s="82"/>
      <c r="R458" s="82"/>
      <c r="S458" s="82"/>
      <c r="T458" s="82"/>
      <c r="U458" s="82"/>
    </row>
    <row r="459" spans="1:21">
      <c r="A459" s="82"/>
      <c r="B459" s="82"/>
      <c r="C459" s="82"/>
      <c r="D459" s="82"/>
      <c r="E459" s="82"/>
      <c r="F459" s="82"/>
      <c r="G459" s="82"/>
      <c r="H459" s="82"/>
      <c r="I459" s="82"/>
      <c r="J459" s="82"/>
      <c r="K459" s="82"/>
      <c r="L459" s="82"/>
      <c r="M459" s="82"/>
      <c r="N459" s="82"/>
      <c r="O459" s="82"/>
      <c r="P459" s="82"/>
      <c r="Q459" s="82"/>
      <c r="R459" s="82"/>
      <c r="S459" s="82"/>
      <c r="T459" s="82"/>
      <c r="U459" s="82"/>
    </row>
    <row r="460" spans="1:21">
      <c r="A460" s="82"/>
      <c r="B460" s="82"/>
      <c r="C460" s="82"/>
      <c r="D460" s="82"/>
      <c r="E460" s="82"/>
      <c r="F460" s="82"/>
      <c r="G460" s="82"/>
      <c r="H460" s="82"/>
      <c r="I460" s="82"/>
      <c r="J460" s="82"/>
      <c r="K460" s="82"/>
      <c r="L460" s="82"/>
      <c r="M460" s="82"/>
      <c r="N460" s="82"/>
      <c r="O460" s="82"/>
      <c r="P460" s="82"/>
      <c r="Q460" s="82"/>
      <c r="R460" s="82"/>
      <c r="S460" s="82"/>
      <c r="T460" s="82"/>
      <c r="U460" s="82"/>
    </row>
    <row r="461" spans="1:21">
      <c r="A461" s="82"/>
      <c r="B461" s="82"/>
      <c r="C461" s="82"/>
      <c r="D461" s="82"/>
      <c r="E461" s="82"/>
      <c r="F461" s="82"/>
      <c r="G461" s="82"/>
      <c r="H461" s="82"/>
      <c r="I461" s="82"/>
      <c r="J461" s="82"/>
      <c r="K461" s="82"/>
      <c r="L461" s="82"/>
      <c r="M461" s="82"/>
      <c r="N461" s="82"/>
      <c r="O461" s="82"/>
      <c r="P461" s="82"/>
      <c r="Q461" s="82"/>
      <c r="R461" s="82"/>
      <c r="S461" s="82"/>
      <c r="T461" s="82"/>
      <c r="U461" s="82"/>
    </row>
    <row r="462" spans="1:21">
      <c r="A462" s="82"/>
      <c r="B462" s="82"/>
      <c r="C462" s="82"/>
      <c r="D462" s="82"/>
      <c r="E462" s="82"/>
      <c r="F462" s="82"/>
      <c r="G462" s="82"/>
      <c r="H462" s="82"/>
      <c r="I462" s="82"/>
      <c r="J462" s="82"/>
      <c r="K462" s="82"/>
      <c r="L462" s="82"/>
      <c r="M462" s="82"/>
      <c r="N462" s="82"/>
      <c r="O462" s="82"/>
      <c r="P462" s="82"/>
      <c r="Q462" s="82"/>
      <c r="R462" s="82"/>
      <c r="S462" s="82"/>
      <c r="T462" s="82"/>
      <c r="U462" s="82"/>
    </row>
    <row r="463" spans="1:21">
      <c r="A463" s="82"/>
      <c r="B463" s="82"/>
      <c r="C463" s="82"/>
      <c r="D463" s="82"/>
      <c r="E463" s="82"/>
      <c r="F463" s="82"/>
      <c r="G463" s="82"/>
      <c r="H463" s="82"/>
      <c r="I463" s="82"/>
      <c r="J463" s="82"/>
      <c r="K463" s="82"/>
      <c r="L463" s="82"/>
      <c r="M463" s="82"/>
      <c r="N463" s="82"/>
      <c r="O463" s="82"/>
      <c r="P463" s="82"/>
      <c r="Q463" s="82"/>
      <c r="R463" s="82"/>
      <c r="S463" s="82"/>
      <c r="T463" s="82"/>
      <c r="U463" s="82"/>
    </row>
    <row r="464" spans="1:21">
      <c r="A464" s="82"/>
      <c r="B464" s="82"/>
      <c r="C464" s="82"/>
      <c r="D464" s="82"/>
      <c r="E464" s="82"/>
      <c r="F464" s="82"/>
      <c r="G464" s="82"/>
      <c r="H464" s="82"/>
      <c r="I464" s="82"/>
      <c r="J464" s="82"/>
      <c r="K464" s="82"/>
      <c r="L464" s="82"/>
      <c r="M464" s="82"/>
      <c r="N464" s="82"/>
      <c r="O464" s="82"/>
      <c r="P464" s="82"/>
      <c r="Q464" s="82"/>
      <c r="R464" s="82"/>
      <c r="S464" s="82"/>
      <c r="T464" s="82"/>
      <c r="U464" s="82"/>
    </row>
    <row r="465" spans="1:21">
      <c r="A465" s="82"/>
      <c r="B465" s="82"/>
      <c r="C465" s="82"/>
      <c r="D465" s="82"/>
      <c r="E465" s="82"/>
      <c r="F465" s="82"/>
      <c r="G465" s="82"/>
      <c r="H465" s="82"/>
      <c r="I465" s="82"/>
      <c r="J465" s="82"/>
      <c r="K465" s="82"/>
      <c r="L465" s="82"/>
      <c r="M465" s="82"/>
      <c r="N465" s="82"/>
      <c r="O465" s="82"/>
      <c r="P465" s="82"/>
      <c r="Q465" s="82"/>
      <c r="R465" s="82"/>
      <c r="S465" s="82"/>
      <c r="T465" s="82"/>
      <c r="U465" s="82"/>
    </row>
    <row r="466" spans="1:21">
      <c r="A466" s="82"/>
      <c r="B466" s="82"/>
      <c r="C466" s="82"/>
      <c r="D466" s="82"/>
      <c r="E466" s="82"/>
      <c r="F466" s="82"/>
      <c r="G466" s="82"/>
      <c r="H466" s="82"/>
      <c r="I466" s="82"/>
      <c r="J466" s="82"/>
      <c r="K466" s="82"/>
      <c r="L466" s="82"/>
      <c r="M466" s="82"/>
      <c r="N466" s="82"/>
      <c r="O466" s="82"/>
      <c r="P466" s="82"/>
      <c r="Q466" s="82"/>
      <c r="R466" s="82"/>
      <c r="S466" s="82"/>
      <c r="T466" s="82"/>
      <c r="U466" s="82"/>
    </row>
    <row r="467" spans="1:21">
      <c r="A467" s="82"/>
      <c r="B467" s="82"/>
      <c r="C467" s="82"/>
      <c r="D467" s="82"/>
      <c r="E467" s="82"/>
      <c r="F467" s="82"/>
      <c r="G467" s="82"/>
      <c r="H467" s="82"/>
      <c r="I467" s="82"/>
      <c r="J467" s="82"/>
      <c r="K467" s="82"/>
      <c r="L467" s="82"/>
      <c r="M467" s="82"/>
      <c r="N467" s="82"/>
      <c r="O467" s="82"/>
      <c r="P467" s="82"/>
      <c r="Q467" s="82"/>
      <c r="R467" s="82"/>
      <c r="S467" s="82"/>
      <c r="T467" s="82"/>
      <c r="U467" s="82"/>
    </row>
    <row r="468" spans="1:21">
      <c r="A468" s="82"/>
      <c r="B468" s="82"/>
      <c r="C468" s="82"/>
      <c r="D468" s="82"/>
      <c r="E468" s="82"/>
      <c r="F468" s="82"/>
      <c r="G468" s="82"/>
      <c r="H468" s="82"/>
      <c r="I468" s="82"/>
      <c r="J468" s="82"/>
      <c r="K468" s="82"/>
      <c r="L468" s="82"/>
      <c r="M468" s="82"/>
      <c r="N468" s="82"/>
      <c r="O468" s="82"/>
      <c r="P468" s="82"/>
      <c r="Q468" s="82"/>
      <c r="R468" s="82"/>
      <c r="S468" s="82"/>
      <c r="T468" s="82"/>
      <c r="U468" s="82"/>
    </row>
    <row r="469" spans="1:21">
      <c r="A469" s="82"/>
      <c r="B469" s="82"/>
      <c r="C469" s="82"/>
      <c r="D469" s="82"/>
      <c r="E469" s="82"/>
      <c r="F469" s="82"/>
      <c r="G469" s="82"/>
      <c r="H469" s="82"/>
      <c r="I469" s="82"/>
      <c r="J469" s="82"/>
      <c r="K469" s="82"/>
      <c r="L469" s="82"/>
      <c r="M469" s="82"/>
      <c r="N469" s="82"/>
      <c r="O469" s="82"/>
      <c r="P469" s="82"/>
      <c r="Q469" s="82"/>
      <c r="R469" s="82"/>
      <c r="S469" s="82"/>
      <c r="T469" s="82"/>
      <c r="U469" s="82"/>
    </row>
    <row r="470" spans="1:21">
      <c r="A470" s="82"/>
      <c r="B470" s="82"/>
      <c r="C470" s="82"/>
      <c r="D470" s="82"/>
      <c r="E470" s="82"/>
      <c r="F470" s="82"/>
      <c r="G470" s="82"/>
      <c r="H470" s="82"/>
      <c r="I470" s="82"/>
      <c r="J470" s="82"/>
      <c r="K470" s="82"/>
      <c r="L470" s="82"/>
      <c r="M470" s="82"/>
      <c r="N470" s="82"/>
      <c r="O470" s="82"/>
      <c r="P470" s="82"/>
      <c r="Q470" s="82"/>
      <c r="R470" s="82"/>
      <c r="S470" s="82"/>
      <c r="T470" s="82"/>
      <c r="U470" s="82"/>
    </row>
    <row r="471" spans="1:21">
      <c r="A471" s="82"/>
      <c r="B471" s="82"/>
      <c r="C471" s="82"/>
      <c r="D471" s="82"/>
      <c r="E471" s="82"/>
      <c r="F471" s="82"/>
      <c r="G471" s="82"/>
      <c r="H471" s="82"/>
      <c r="I471" s="82"/>
      <c r="J471" s="82"/>
      <c r="K471" s="82"/>
      <c r="L471" s="82"/>
      <c r="M471" s="82"/>
      <c r="N471" s="82"/>
      <c r="O471" s="82"/>
      <c r="P471" s="82"/>
      <c r="Q471" s="82"/>
      <c r="R471" s="82"/>
      <c r="S471" s="82"/>
      <c r="T471" s="82"/>
      <c r="U471" s="82"/>
    </row>
    <row r="472" spans="1:21">
      <c r="A472" s="82"/>
      <c r="B472" s="82"/>
      <c r="C472" s="82"/>
      <c r="D472" s="82"/>
      <c r="E472" s="82"/>
      <c r="F472" s="82"/>
      <c r="G472" s="82"/>
      <c r="H472" s="82"/>
      <c r="I472" s="82"/>
      <c r="J472" s="82"/>
      <c r="K472" s="82"/>
      <c r="L472" s="82"/>
      <c r="M472" s="82"/>
      <c r="N472" s="82"/>
      <c r="O472" s="82"/>
      <c r="P472" s="82"/>
      <c r="Q472" s="82"/>
      <c r="R472" s="82"/>
      <c r="S472" s="82"/>
      <c r="T472" s="82"/>
      <c r="U472" s="82"/>
    </row>
    <row r="473" spans="1:21">
      <c r="A473" s="82"/>
      <c r="B473" s="82"/>
      <c r="C473" s="82"/>
      <c r="D473" s="82"/>
      <c r="E473" s="82"/>
      <c r="F473" s="82"/>
      <c r="G473" s="82"/>
      <c r="H473" s="82"/>
      <c r="I473" s="82"/>
      <c r="J473" s="82"/>
      <c r="K473" s="82"/>
      <c r="L473" s="82"/>
      <c r="M473" s="82"/>
      <c r="N473" s="82"/>
      <c r="O473" s="82"/>
      <c r="P473" s="82"/>
      <c r="Q473" s="82"/>
      <c r="R473" s="82"/>
      <c r="S473" s="82"/>
      <c r="T473" s="82"/>
      <c r="U473" s="82"/>
    </row>
    <row r="474" spans="1:21">
      <c r="A474" s="82"/>
      <c r="B474" s="82"/>
      <c r="C474" s="82"/>
      <c r="D474" s="82"/>
      <c r="E474" s="82"/>
      <c r="F474" s="82"/>
      <c r="G474" s="82"/>
      <c r="H474" s="82"/>
      <c r="I474" s="82"/>
      <c r="J474" s="82"/>
      <c r="K474" s="82"/>
      <c r="L474" s="82"/>
      <c r="M474" s="82"/>
      <c r="N474" s="82"/>
      <c r="O474" s="82"/>
      <c r="P474" s="82"/>
      <c r="Q474" s="82"/>
      <c r="R474" s="82"/>
      <c r="S474" s="82"/>
      <c r="T474" s="82"/>
      <c r="U474" s="82"/>
    </row>
    <row r="475" spans="1:21">
      <c r="A475" s="82"/>
      <c r="B475" s="82"/>
      <c r="C475" s="82"/>
      <c r="D475" s="82"/>
      <c r="E475" s="82"/>
      <c r="F475" s="82"/>
      <c r="G475" s="82"/>
      <c r="H475" s="82"/>
      <c r="I475" s="82"/>
      <c r="J475" s="82"/>
      <c r="K475" s="82"/>
      <c r="L475" s="82"/>
      <c r="M475" s="82"/>
      <c r="N475" s="82"/>
      <c r="O475" s="82"/>
      <c r="P475" s="82"/>
      <c r="Q475" s="82"/>
      <c r="R475" s="82"/>
      <c r="S475" s="82"/>
      <c r="T475" s="82"/>
      <c r="U475" s="82"/>
    </row>
    <row r="476" spans="1:21">
      <c r="A476" s="82"/>
      <c r="B476" s="82"/>
      <c r="C476" s="82"/>
      <c r="D476" s="82"/>
      <c r="E476" s="82"/>
      <c r="F476" s="82"/>
      <c r="G476" s="82"/>
      <c r="H476" s="82"/>
      <c r="I476" s="82"/>
      <c r="J476" s="82"/>
      <c r="K476" s="82"/>
      <c r="L476" s="82"/>
      <c r="M476" s="82"/>
      <c r="N476" s="82"/>
      <c r="O476" s="82"/>
      <c r="P476" s="82"/>
      <c r="Q476" s="82"/>
      <c r="R476" s="82"/>
      <c r="S476" s="82"/>
      <c r="T476" s="82"/>
      <c r="U476" s="82"/>
    </row>
    <row r="477" spans="1:21">
      <c r="A477" s="82"/>
      <c r="B477" s="82"/>
      <c r="C477" s="82"/>
      <c r="D477" s="82"/>
      <c r="E477" s="82"/>
      <c r="F477" s="82"/>
      <c r="G477" s="82"/>
      <c r="H477" s="82"/>
      <c r="I477" s="82"/>
      <c r="J477" s="82"/>
      <c r="K477" s="82"/>
      <c r="L477" s="82"/>
      <c r="M477" s="82"/>
      <c r="N477" s="82"/>
      <c r="O477" s="82"/>
      <c r="P477" s="82"/>
      <c r="Q477" s="82"/>
      <c r="R477" s="82"/>
      <c r="S477" s="82"/>
      <c r="T477" s="82"/>
      <c r="U477" s="82"/>
    </row>
    <row r="478" spans="1:21">
      <c r="A478" s="82"/>
      <c r="B478" s="82"/>
      <c r="C478" s="82"/>
      <c r="D478" s="82"/>
      <c r="E478" s="82"/>
      <c r="F478" s="82"/>
      <c r="G478" s="82"/>
      <c r="H478" s="82"/>
      <c r="I478" s="82"/>
      <c r="J478" s="82"/>
      <c r="K478" s="82"/>
      <c r="L478" s="82"/>
      <c r="M478" s="82"/>
      <c r="N478" s="82"/>
      <c r="O478" s="82"/>
      <c r="P478" s="82"/>
      <c r="Q478" s="82"/>
      <c r="R478" s="82"/>
      <c r="S478" s="82"/>
      <c r="T478" s="82"/>
      <c r="U478" s="82"/>
    </row>
    <row r="479" spans="1:21">
      <c r="A479" s="82"/>
      <c r="B479" s="82"/>
      <c r="C479" s="82"/>
      <c r="D479" s="82"/>
      <c r="E479" s="82"/>
      <c r="F479" s="82"/>
      <c r="G479" s="82"/>
      <c r="H479" s="82"/>
      <c r="I479" s="82"/>
      <c r="J479" s="82"/>
      <c r="K479" s="82"/>
      <c r="L479" s="82"/>
      <c r="M479" s="82"/>
      <c r="N479" s="82"/>
      <c r="O479" s="82"/>
      <c r="P479" s="82"/>
      <c r="Q479" s="82"/>
      <c r="R479" s="82"/>
      <c r="S479" s="82"/>
      <c r="T479" s="82"/>
      <c r="U479" s="82"/>
    </row>
    <row r="480" spans="1:21">
      <c r="A480" s="82"/>
      <c r="B480" s="82"/>
      <c r="C480" s="82"/>
      <c r="D480" s="82"/>
      <c r="E480" s="82"/>
      <c r="F480" s="82"/>
      <c r="G480" s="82"/>
      <c r="H480" s="82"/>
      <c r="I480" s="82"/>
      <c r="J480" s="82"/>
      <c r="K480" s="82"/>
      <c r="L480" s="82"/>
      <c r="M480" s="82"/>
      <c r="N480" s="82"/>
      <c r="O480" s="82"/>
      <c r="P480" s="82"/>
      <c r="Q480" s="82"/>
      <c r="R480" s="82"/>
      <c r="S480" s="82"/>
      <c r="T480" s="82"/>
      <c r="U480" s="82"/>
    </row>
    <row r="481" spans="1:21">
      <c r="A481" s="82"/>
      <c r="B481" s="82"/>
      <c r="C481" s="82"/>
      <c r="D481" s="82"/>
      <c r="E481" s="82"/>
      <c r="F481" s="82"/>
      <c r="G481" s="82"/>
      <c r="H481" s="82"/>
      <c r="I481" s="82"/>
      <c r="J481" s="82"/>
      <c r="K481" s="82"/>
      <c r="L481" s="82"/>
      <c r="M481" s="82"/>
      <c r="N481" s="82"/>
      <c r="O481" s="82"/>
      <c r="P481" s="82"/>
      <c r="Q481" s="82"/>
      <c r="R481" s="82"/>
      <c r="S481" s="82"/>
      <c r="T481" s="82"/>
      <c r="U481" s="82"/>
    </row>
    <row r="482" spans="1:21">
      <c r="A482" s="82"/>
      <c r="B482" s="82"/>
      <c r="C482" s="82"/>
      <c r="D482" s="82"/>
      <c r="E482" s="82"/>
      <c r="F482" s="82"/>
      <c r="G482" s="82"/>
      <c r="H482" s="82"/>
      <c r="I482" s="82"/>
      <c r="J482" s="82"/>
      <c r="K482" s="82"/>
      <c r="L482" s="82"/>
      <c r="M482" s="82"/>
      <c r="N482" s="82"/>
      <c r="O482" s="82"/>
      <c r="P482" s="82"/>
      <c r="Q482" s="82"/>
      <c r="R482" s="82"/>
      <c r="S482" s="82"/>
      <c r="T482" s="82"/>
      <c r="U482" s="82"/>
    </row>
    <row r="483" spans="1:21">
      <c r="A483" s="82"/>
      <c r="B483" s="82"/>
      <c r="C483" s="82"/>
      <c r="D483" s="82"/>
      <c r="E483" s="82"/>
      <c r="F483" s="82"/>
      <c r="G483" s="82"/>
      <c r="H483" s="82"/>
      <c r="I483" s="82"/>
      <c r="J483" s="82"/>
      <c r="K483" s="82"/>
      <c r="L483" s="82"/>
      <c r="M483" s="82"/>
      <c r="N483" s="82"/>
      <c r="O483" s="82"/>
      <c r="P483" s="82"/>
      <c r="Q483" s="82"/>
      <c r="R483" s="82"/>
      <c r="S483" s="82"/>
      <c r="T483" s="82"/>
      <c r="U483" s="82"/>
    </row>
    <row r="484" spans="1:21">
      <c r="A484" s="82"/>
      <c r="B484" s="82"/>
      <c r="C484" s="82"/>
      <c r="D484" s="82"/>
      <c r="E484" s="82"/>
      <c r="F484" s="82"/>
      <c r="G484" s="82"/>
      <c r="H484" s="82"/>
      <c r="I484" s="82"/>
      <c r="J484" s="82"/>
      <c r="K484" s="82"/>
      <c r="L484" s="82"/>
      <c r="M484" s="82"/>
      <c r="N484" s="82"/>
      <c r="O484" s="82"/>
      <c r="P484" s="82"/>
      <c r="Q484" s="82"/>
      <c r="R484" s="82"/>
      <c r="S484" s="82"/>
      <c r="T484" s="82"/>
      <c r="U484" s="82"/>
    </row>
    <row r="485" spans="1:21">
      <c r="A485" s="82"/>
      <c r="B485" s="82"/>
      <c r="C485" s="82"/>
      <c r="D485" s="82"/>
      <c r="E485" s="82"/>
      <c r="F485" s="82"/>
      <c r="G485" s="82"/>
      <c r="H485" s="82"/>
      <c r="I485" s="82"/>
      <c r="J485" s="82"/>
      <c r="K485" s="82"/>
      <c r="L485" s="82"/>
      <c r="M485" s="82"/>
      <c r="N485" s="82"/>
      <c r="O485" s="82"/>
      <c r="P485" s="82"/>
      <c r="Q485" s="82"/>
      <c r="R485" s="82"/>
      <c r="S485" s="82"/>
      <c r="T485" s="82"/>
      <c r="U485" s="82"/>
    </row>
    <row r="486" spans="1:21">
      <c r="A486" s="82"/>
      <c r="B486" s="82"/>
      <c r="C486" s="82"/>
      <c r="D486" s="82"/>
      <c r="E486" s="82"/>
      <c r="F486" s="82"/>
      <c r="G486" s="82"/>
      <c r="H486" s="82"/>
      <c r="I486" s="82"/>
      <c r="J486" s="82"/>
      <c r="K486" s="82"/>
      <c r="L486" s="82"/>
      <c r="M486" s="82"/>
      <c r="N486" s="82"/>
      <c r="O486" s="82"/>
      <c r="P486" s="82"/>
      <c r="Q486" s="82"/>
      <c r="R486" s="82"/>
      <c r="S486" s="82"/>
      <c r="T486" s="82"/>
      <c r="U486" s="82"/>
    </row>
    <row r="487" spans="1:21">
      <c r="A487" s="82"/>
      <c r="B487" s="82"/>
      <c r="C487" s="82"/>
      <c r="D487" s="82"/>
      <c r="E487" s="82"/>
      <c r="F487" s="82"/>
      <c r="G487" s="82"/>
      <c r="H487" s="82"/>
      <c r="I487" s="82"/>
      <c r="J487" s="82"/>
      <c r="K487" s="82"/>
      <c r="L487" s="82"/>
      <c r="M487" s="82"/>
      <c r="N487" s="82"/>
      <c r="O487" s="82"/>
      <c r="P487" s="82"/>
      <c r="Q487" s="82"/>
      <c r="R487" s="82"/>
      <c r="S487" s="82"/>
      <c r="T487" s="82"/>
      <c r="U487" s="82"/>
    </row>
    <row r="488" spans="1:21">
      <c r="A488" s="82"/>
      <c r="B488" s="82"/>
      <c r="C488" s="82"/>
      <c r="D488" s="82"/>
      <c r="E488" s="82"/>
      <c r="F488" s="82"/>
      <c r="G488" s="82"/>
      <c r="H488" s="82"/>
      <c r="I488" s="82"/>
      <c r="J488" s="82"/>
      <c r="K488" s="82"/>
      <c r="L488" s="82"/>
      <c r="M488" s="82"/>
      <c r="N488" s="82"/>
      <c r="O488" s="82"/>
      <c r="P488" s="82"/>
      <c r="Q488" s="82"/>
      <c r="R488" s="82"/>
      <c r="S488" s="82"/>
      <c r="T488" s="82"/>
      <c r="U488" s="82"/>
    </row>
    <row r="489" spans="1:21">
      <c r="A489" s="82"/>
      <c r="B489" s="82"/>
      <c r="C489" s="82"/>
      <c r="D489" s="82"/>
      <c r="E489" s="82"/>
      <c r="F489" s="82"/>
      <c r="G489" s="82"/>
      <c r="H489" s="82"/>
      <c r="I489" s="82"/>
      <c r="J489" s="82"/>
      <c r="K489" s="82"/>
      <c r="L489" s="82"/>
      <c r="M489" s="82"/>
      <c r="N489" s="82"/>
      <c r="O489" s="82"/>
      <c r="P489" s="82"/>
      <c r="Q489" s="82"/>
      <c r="R489" s="82"/>
      <c r="S489" s="82"/>
      <c r="T489" s="82"/>
      <c r="U489" s="82"/>
    </row>
    <row r="490" spans="1:21">
      <c r="A490" s="82"/>
      <c r="B490" s="82"/>
      <c r="C490" s="82"/>
      <c r="D490" s="82"/>
      <c r="E490" s="82"/>
      <c r="F490" s="82"/>
      <c r="G490" s="82"/>
      <c r="H490" s="82"/>
      <c r="I490" s="82"/>
      <c r="J490" s="82"/>
      <c r="K490" s="82"/>
      <c r="L490" s="82"/>
      <c r="M490" s="82"/>
      <c r="N490" s="82"/>
      <c r="O490" s="82"/>
      <c r="P490" s="82"/>
      <c r="Q490" s="82"/>
      <c r="R490" s="82"/>
      <c r="S490" s="82"/>
      <c r="T490" s="82"/>
      <c r="U490" s="82"/>
    </row>
    <row r="491" spans="1:21">
      <c r="A491" s="82"/>
      <c r="B491" s="82"/>
      <c r="C491" s="82"/>
      <c r="D491" s="82"/>
      <c r="E491" s="82"/>
      <c r="F491" s="82"/>
      <c r="G491" s="82"/>
      <c r="H491" s="82"/>
      <c r="I491" s="82"/>
      <c r="J491" s="82"/>
      <c r="K491" s="82"/>
      <c r="L491" s="82"/>
      <c r="M491" s="82"/>
      <c r="N491" s="82"/>
      <c r="O491" s="82"/>
      <c r="P491" s="82"/>
      <c r="Q491" s="82"/>
      <c r="R491" s="82"/>
      <c r="S491" s="82"/>
      <c r="T491" s="82"/>
      <c r="U491" s="82"/>
    </row>
    <row r="492" spans="1:21">
      <c r="A492" s="82"/>
      <c r="B492" s="82"/>
      <c r="C492" s="82"/>
      <c r="D492" s="82"/>
      <c r="E492" s="82"/>
      <c r="F492" s="82"/>
      <c r="G492" s="82"/>
      <c r="H492" s="82"/>
      <c r="I492" s="82"/>
      <c r="J492" s="82"/>
      <c r="K492" s="82"/>
      <c r="L492" s="82"/>
      <c r="M492" s="82"/>
      <c r="N492" s="82"/>
      <c r="O492" s="82"/>
      <c r="P492" s="82"/>
      <c r="Q492" s="82"/>
      <c r="R492" s="82"/>
      <c r="S492" s="82"/>
      <c r="T492" s="82"/>
      <c r="U492" s="82"/>
    </row>
    <row r="493" spans="1:21">
      <c r="A493" s="82"/>
      <c r="B493" s="82"/>
      <c r="C493" s="82"/>
      <c r="D493" s="82"/>
      <c r="E493" s="82"/>
      <c r="F493" s="82"/>
      <c r="G493" s="82"/>
      <c r="H493" s="82"/>
      <c r="I493" s="82"/>
      <c r="J493" s="82"/>
      <c r="K493" s="82"/>
      <c r="L493" s="82"/>
      <c r="M493" s="82"/>
      <c r="N493" s="82"/>
      <c r="O493" s="82"/>
      <c r="P493" s="82"/>
      <c r="Q493" s="82"/>
      <c r="R493" s="82"/>
      <c r="S493" s="82"/>
      <c r="T493" s="82"/>
      <c r="U493" s="82"/>
    </row>
    <row r="494" spans="1:21">
      <c r="A494" s="82"/>
      <c r="B494" s="82"/>
      <c r="C494" s="82"/>
      <c r="D494" s="82"/>
      <c r="E494" s="82"/>
      <c r="F494" s="82"/>
      <c r="G494" s="82"/>
      <c r="H494" s="82"/>
      <c r="I494" s="82"/>
      <c r="J494" s="82"/>
      <c r="K494" s="82"/>
      <c r="L494" s="82"/>
      <c r="M494" s="82"/>
      <c r="N494" s="82"/>
      <c r="O494" s="82"/>
      <c r="P494" s="82"/>
      <c r="Q494" s="82"/>
      <c r="R494" s="82"/>
      <c r="S494" s="82"/>
      <c r="T494" s="82"/>
      <c r="U494" s="82"/>
    </row>
    <row r="495" spans="1:21">
      <c r="A495" s="82"/>
      <c r="B495" s="82"/>
      <c r="C495" s="82"/>
      <c r="D495" s="82"/>
      <c r="E495" s="82"/>
      <c r="F495" s="82"/>
      <c r="G495" s="82"/>
      <c r="H495" s="82"/>
      <c r="I495" s="82"/>
      <c r="J495" s="82"/>
      <c r="K495" s="82"/>
      <c r="L495" s="82"/>
      <c r="M495" s="82"/>
      <c r="N495" s="82"/>
      <c r="O495" s="82"/>
      <c r="P495" s="82"/>
      <c r="Q495" s="82"/>
      <c r="R495" s="82"/>
      <c r="S495" s="82"/>
      <c r="T495" s="82"/>
      <c r="U495" s="82"/>
    </row>
    <row r="496" spans="1:21">
      <c r="A496" s="82"/>
      <c r="B496" s="82"/>
      <c r="C496" s="82"/>
      <c r="D496" s="82"/>
      <c r="E496" s="82"/>
      <c r="F496" s="82"/>
      <c r="G496" s="82"/>
      <c r="H496" s="82"/>
      <c r="I496" s="82"/>
      <c r="J496" s="82"/>
      <c r="K496" s="82"/>
      <c r="L496" s="82"/>
      <c r="M496" s="82"/>
      <c r="N496" s="82"/>
      <c r="O496" s="82"/>
      <c r="P496" s="82"/>
      <c r="Q496" s="82"/>
      <c r="R496" s="82"/>
      <c r="S496" s="82"/>
      <c r="T496" s="82"/>
      <c r="U496" s="82"/>
    </row>
    <row r="497" spans="1:21">
      <c r="A497" s="82"/>
      <c r="B497" s="82"/>
      <c r="C497" s="82"/>
      <c r="D497" s="82"/>
      <c r="E497" s="82"/>
      <c r="F497" s="82"/>
      <c r="G497" s="82"/>
      <c r="H497" s="82"/>
      <c r="I497" s="82"/>
      <c r="J497" s="82"/>
      <c r="K497" s="82"/>
      <c r="L497" s="82"/>
      <c r="M497" s="82"/>
      <c r="N497" s="82"/>
      <c r="O497" s="82"/>
      <c r="P497" s="82"/>
      <c r="Q497" s="82"/>
      <c r="R497" s="82"/>
      <c r="S497" s="82"/>
      <c r="T497" s="82"/>
      <c r="U497" s="82"/>
    </row>
    <row r="498" spans="1:21">
      <c r="A498" s="82"/>
      <c r="B498" s="82"/>
      <c r="C498" s="82"/>
      <c r="D498" s="82"/>
      <c r="E498" s="82"/>
      <c r="F498" s="82"/>
      <c r="G498" s="82"/>
      <c r="H498" s="82"/>
      <c r="I498" s="82"/>
      <c r="J498" s="82"/>
      <c r="K498" s="82"/>
      <c r="L498" s="82"/>
      <c r="M498" s="82"/>
      <c r="N498" s="82"/>
      <c r="O498" s="82"/>
      <c r="P498" s="82"/>
      <c r="Q498" s="82"/>
      <c r="R498" s="82"/>
      <c r="S498" s="82"/>
      <c r="T498" s="82"/>
      <c r="U498" s="82"/>
    </row>
    <row r="499" spans="1:21">
      <c r="A499" s="82"/>
      <c r="B499" s="82"/>
      <c r="C499" s="82"/>
      <c r="D499" s="82"/>
      <c r="E499" s="82"/>
      <c r="F499" s="82"/>
      <c r="G499" s="82"/>
      <c r="H499" s="82"/>
      <c r="I499" s="82"/>
      <c r="J499" s="82"/>
      <c r="K499" s="82"/>
      <c r="L499" s="82"/>
      <c r="M499" s="82"/>
      <c r="N499" s="82"/>
      <c r="O499" s="82"/>
      <c r="P499" s="82"/>
      <c r="Q499" s="82"/>
      <c r="R499" s="82"/>
      <c r="S499" s="82"/>
      <c r="T499" s="82"/>
      <c r="U499" s="82"/>
    </row>
    <row r="500" spans="1:21">
      <c r="A500" s="82"/>
      <c r="B500" s="82"/>
      <c r="C500" s="82"/>
      <c r="D500" s="82"/>
      <c r="E500" s="82"/>
      <c r="F500" s="82"/>
      <c r="G500" s="82"/>
      <c r="H500" s="82"/>
      <c r="I500" s="82"/>
      <c r="J500" s="82"/>
      <c r="K500" s="82"/>
      <c r="L500" s="82"/>
      <c r="M500" s="82"/>
      <c r="N500" s="82"/>
      <c r="O500" s="82"/>
      <c r="P500" s="82"/>
      <c r="Q500" s="82"/>
      <c r="R500" s="82"/>
      <c r="S500" s="82"/>
      <c r="T500" s="82"/>
      <c r="U500" s="82"/>
    </row>
    <row r="501" spans="1:21">
      <c r="A501" s="82"/>
      <c r="B501" s="82"/>
      <c r="C501" s="82"/>
      <c r="D501" s="82"/>
      <c r="E501" s="82"/>
      <c r="F501" s="82"/>
      <c r="G501" s="82"/>
      <c r="H501" s="82"/>
      <c r="I501" s="82"/>
      <c r="J501" s="82"/>
      <c r="K501" s="82"/>
      <c r="L501" s="82"/>
      <c r="M501" s="82"/>
      <c r="N501" s="82"/>
      <c r="O501" s="82"/>
      <c r="P501" s="82"/>
      <c r="Q501" s="82"/>
      <c r="R501" s="82"/>
      <c r="S501" s="82"/>
      <c r="T501" s="82"/>
      <c r="U501" s="82"/>
    </row>
    <row r="502" spans="1:21">
      <c r="A502" s="82"/>
      <c r="B502" s="82"/>
      <c r="C502" s="82"/>
      <c r="D502" s="82"/>
      <c r="E502" s="82"/>
      <c r="F502" s="82"/>
      <c r="G502" s="82"/>
      <c r="H502" s="82"/>
      <c r="I502" s="82"/>
      <c r="J502" s="82"/>
      <c r="K502" s="82"/>
      <c r="L502" s="82"/>
      <c r="M502" s="82"/>
      <c r="N502" s="82"/>
      <c r="O502" s="82"/>
      <c r="P502" s="82"/>
      <c r="Q502" s="82"/>
      <c r="R502" s="82"/>
      <c r="S502" s="82"/>
      <c r="T502" s="82"/>
      <c r="U502" s="82"/>
    </row>
    <row r="503" spans="1:21">
      <c r="A503" s="82"/>
      <c r="B503" s="82"/>
      <c r="C503" s="82"/>
      <c r="D503" s="82"/>
      <c r="E503" s="82"/>
      <c r="F503" s="82"/>
      <c r="G503" s="82"/>
      <c r="H503" s="82"/>
      <c r="I503" s="82"/>
      <c r="J503" s="82"/>
      <c r="K503" s="82"/>
      <c r="L503" s="82"/>
      <c r="M503" s="82"/>
      <c r="N503" s="82"/>
      <c r="O503" s="82"/>
      <c r="P503" s="82"/>
      <c r="Q503" s="82"/>
      <c r="R503" s="82"/>
      <c r="S503" s="82"/>
      <c r="T503" s="82"/>
      <c r="U503" s="82"/>
    </row>
    <row r="504" spans="1:21">
      <c r="A504" s="82"/>
      <c r="B504" s="82"/>
      <c r="C504" s="82"/>
      <c r="D504" s="82"/>
      <c r="E504" s="82"/>
      <c r="F504" s="82"/>
      <c r="G504" s="82"/>
      <c r="H504" s="82"/>
      <c r="I504" s="82"/>
      <c r="J504" s="82"/>
      <c r="K504" s="82"/>
      <c r="L504" s="82"/>
      <c r="M504" s="82"/>
      <c r="N504" s="82"/>
      <c r="O504" s="82"/>
      <c r="P504" s="82"/>
      <c r="Q504" s="82"/>
      <c r="R504" s="82"/>
      <c r="S504" s="82"/>
      <c r="T504" s="82"/>
      <c r="U504" s="82"/>
    </row>
    <row r="505" spans="1:21">
      <c r="A505" s="82"/>
      <c r="B505" s="82"/>
      <c r="C505" s="82"/>
      <c r="D505" s="82"/>
      <c r="E505" s="82"/>
      <c r="F505" s="82"/>
      <c r="G505" s="82"/>
      <c r="H505" s="82"/>
      <c r="I505" s="82"/>
      <c r="J505" s="82"/>
      <c r="K505" s="82"/>
      <c r="L505" s="82"/>
      <c r="M505" s="82"/>
      <c r="N505" s="82"/>
      <c r="O505" s="82"/>
      <c r="P505" s="82"/>
      <c r="Q505" s="82"/>
      <c r="R505" s="82"/>
      <c r="S505" s="82"/>
      <c r="T505" s="82"/>
      <c r="U505" s="82"/>
    </row>
    <row r="506" spans="1:21">
      <c r="A506" s="82"/>
      <c r="B506" s="82"/>
      <c r="C506" s="82"/>
      <c r="D506" s="82"/>
      <c r="E506" s="82"/>
      <c r="F506" s="82"/>
      <c r="G506" s="82"/>
      <c r="H506" s="82"/>
      <c r="I506" s="82"/>
      <c r="J506" s="82"/>
      <c r="K506" s="82"/>
      <c r="L506" s="82"/>
      <c r="M506" s="82"/>
      <c r="N506" s="82"/>
      <c r="O506" s="82"/>
      <c r="P506" s="82"/>
      <c r="Q506" s="82"/>
      <c r="R506" s="82"/>
      <c r="S506" s="82"/>
      <c r="T506" s="82"/>
      <c r="U506" s="82"/>
    </row>
    <row r="507" spans="1:21">
      <c r="A507" s="82"/>
      <c r="B507" s="82"/>
      <c r="C507" s="82"/>
      <c r="D507" s="82"/>
      <c r="E507" s="82"/>
      <c r="F507" s="82"/>
      <c r="G507" s="82"/>
      <c r="H507" s="82"/>
      <c r="I507" s="82"/>
      <c r="J507" s="82"/>
      <c r="K507" s="82"/>
      <c r="L507" s="82"/>
      <c r="M507" s="82"/>
      <c r="N507" s="82"/>
      <c r="O507" s="82"/>
      <c r="P507" s="82"/>
      <c r="Q507" s="82"/>
      <c r="R507" s="82"/>
      <c r="S507" s="82"/>
      <c r="T507" s="82"/>
      <c r="U507" s="82"/>
    </row>
    <row r="508" spans="1:21">
      <c r="A508" s="82"/>
      <c r="B508" s="82"/>
      <c r="C508" s="82"/>
      <c r="D508" s="82"/>
      <c r="E508" s="82"/>
      <c r="F508" s="82"/>
      <c r="G508" s="82"/>
      <c r="H508" s="82"/>
      <c r="I508" s="82"/>
      <c r="J508" s="82"/>
      <c r="K508" s="82"/>
      <c r="L508" s="82"/>
      <c r="M508" s="82"/>
      <c r="N508" s="82"/>
      <c r="O508" s="82"/>
      <c r="P508" s="82"/>
      <c r="Q508" s="82"/>
      <c r="R508" s="82"/>
      <c r="S508" s="82"/>
      <c r="T508" s="82"/>
      <c r="U508" s="82"/>
    </row>
    <row r="509" spans="1:21">
      <c r="A509" s="82"/>
      <c r="B509" s="82"/>
      <c r="C509" s="82"/>
      <c r="D509" s="82"/>
      <c r="E509" s="82"/>
      <c r="F509" s="82"/>
      <c r="G509" s="82"/>
      <c r="H509" s="82"/>
      <c r="I509" s="82"/>
      <c r="J509" s="82"/>
      <c r="K509" s="82"/>
      <c r="L509" s="82"/>
      <c r="M509" s="82"/>
      <c r="N509" s="82"/>
      <c r="O509" s="82"/>
      <c r="P509" s="82"/>
      <c r="Q509" s="82"/>
      <c r="R509" s="82"/>
      <c r="S509" s="82"/>
      <c r="T509" s="82"/>
      <c r="U509" s="82"/>
    </row>
    <row r="510" spans="1:21">
      <c r="A510" s="82"/>
      <c r="B510" s="82"/>
      <c r="C510" s="82"/>
      <c r="D510" s="82"/>
      <c r="E510" s="82"/>
      <c r="F510" s="82"/>
      <c r="G510" s="82"/>
      <c r="H510" s="82"/>
      <c r="I510" s="82"/>
      <c r="J510" s="82"/>
      <c r="K510" s="82"/>
      <c r="L510" s="82"/>
      <c r="M510" s="82"/>
      <c r="N510" s="82"/>
      <c r="O510" s="82"/>
      <c r="P510" s="82"/>
      <c r="Q510" s="82"/>
      <c r="R510" s="82"/>
      <c r="S510" s="82"/>
      <c r="T510" s="82"/>
      <c r="U510" s="82"/>
    </row>
    <row r="511" spans="1:21">
      <c r="A511" s="82"/>
      <c r="B511" s="82"/>
      <c r="C511" s="82"/>
      <c r="D511" s="82"/>
      <c r="E511" s="82"/>
      <c r="F511" s="82"/>
      <c r="G511" s="82"/>
      <c r="H511" s="82"/>
      <c r="I511" s="82"/>
      <c r="J511" s="82"/>
      <c r="K511" s="82"/>
      <c r="L511" s="82"/>
      <c r="M511" s="82"/>
      <c r="N511" s="82"/>
      <c r="O511" s="82"/>
      <c r="P511" s="82"/>
      <c r="Q511" s="82"/>
      <c r="R511" s="82"/>
      <c r="S511" s="82"/>
      <c r="T511" s="82"/>
      <c r="U511" s="82"/>
    </row>
    <row r="512" spans="1:21">
      <c r="A512" s="82"/>
      <c r="B512" s="82"/>
      <c r="C512" s="82"/>
      <c r="D512" s="82"/>
      <c r="E512" s="82"/>
      <c r="F512" s="82"/>
      <c r="G512" s="82"/>
      <c r="H512" s="82"/>
      <c r="I512" s="82"/>
      <c r="J512" s="82"/>
      <c r="K512" s="82"/>
      <c r="L512" s="82"/>
      <c r="M512" s="82"/>
      <c r="N512" s="82"/>
      <c r="O512" s="82"/>
      <c r="P512" s="82"/>
      <c r="Q512" s="82"/>
      <c r="R512" s="82"/>
      <c r="S512" s="82"/>
      <c r="T512" s="82"/>
      <c r="U512" s="82"/>
    </row>
    <row r="513" spans="1:21">
      <c r="A513" s="82"/>
      <c r="B513" s="82"/>
      <c r="C513" s="82"/>
      <c r="D513" s="82"/>
      <c r="E513" s="82"/>
      <c r="F513" s="82"/>
      <c r="G513" s="82"/>
      <c r="H513" s="82"/>
      <c r="I513" s="82"/>
      <c r="J513" s="82"/>
      <c r="K513" s="82"/>
      <c r="L513" s="82"/>
      <c r="M513" s="82"/>
      <c r="N513" s="82"/>
      <c r="O513" s="82"/>
      <c r="P513" s="82"/>
      <c r="Q513" s="82"/>
      <c r="R513" s="82"/>
      <c r="S513" s="82"/>
      <c r="T513" s="82"/>
      <c r="U513" s="82"/>
    </row>
    <row r="514" spans="1:21">
      <c r="A514" s="82"/>
      <c r="B514" s="82"/>
      <c r="C514" s="82"/>
      <c r="D514" s="82"/>
      <c r="E514" s="82"/>
      <c r="F514" s="82"/>
      <c r="G514" s="82"/>
      <c r="H514" s="82"/>
      <c r="I514" s="82"/>
      <c r="J514" s="82"/>
      <c r="K514" s="82"/>
      <c r="L514" s="82"/>
      <c r="M514" s="82"/>
      <c r="N514" s="82"/>
      <c r="O514" s="82"/>
      <c r="P514" s="82"/>
      <c r="Q514" s="82"/>
      <c r="R514" s="82"/>
      <c r="S514" s="82"/>
      <c r="T514" s="82"/>
      <c r="U514" s="82"/>
    </row>
    <row r="515" spans="1:21">
      <c r="A515" s="82"/>
      <c r="B515" s="82"/>
      <c r="C515" s="82"/>
      <c r="D515" s="82"/>
      <c r="E515" s="82"/>
      <c r="F515" s="82"/>
      <c r="G515" s="82"/>
      <c r="H515" s="82"/>
      <c r="I515" s="82"/>
      <c r="J515" s="82"/>
      <c r="K515" s="82"/>
      <c r="L515" s="82"/>
      <c r="M515" s="82"/>
      <c r="N515" s="82"/>
      <c r="O515" s="82"/>
      <c r="P515" s="82"/>
      <c r="Q515" s="82"/>
      <c r="R515" s="82"/>
      <c r="S515" s="82"/>
      <c r="T515" s="82"/>
      <c r="U515" s="82"/>
    </row>
    <row r="516" spans="1:21">
      <c r="A516" s="82"/>
      <c r="B516" s="82"/>
      <c r="C516" s="82"/>
      <c r="D516" s="82"/>
      <c r="E516" s="82"/>
      <c r="F516" s="82"/>
      <c r="G516" s="82"/>
      <c r="H516" s="82"/>
      <c r="I516" s="82"/>
      <c r="J516" s="82"/>
      <c r="K516" s="82"/>
      <c r="L516" s="82"/>
      <c r="M516" s="82"/>
      <c r="N516" s="82"/>
      <c r="O516" s="82"/>
      <c r="P516" s="82"/>
      <c r="Q516" s="82"/>
      <c r="R516" s="82"/>
      <c r="S516" s="82"/>
      <c r="T516" s="82"/>
      <c r="U516" s="82"/>
    </row>
    <row r="517" spans="1:21">
      <c r="A517" s="82"/>
      <c r="B517" s="82"/>
      <c r="C517" s="82"/>
      <c r="D517" s="82"/>
      <c r="E517" s="82"/>
      <c r="F517" s="82"/>
      <c r="G517" s="82"/>
      <c r="H517" s="82"/>
      <c r="I517" s="82"/>
      <c r="J517" s="82"/>
      <c r="K517" s="82"/>
      <c r="L517" s="82"/>
      <c r="M517" s="82"/>
      <c r="N517" s="82"/>
      <c r="O517" s="82"/>
      <c r="P517" s="82"/>
      <c r="Q517" s="82"/>
      <c r="R517" s="82"/>
      <c r="S517" s="82"/>
      <c r="T517" s="82"/>
      <c r="U517" s="82"/>
    </row>
    <row r="518" spans="1:21">
      <c r="A518" s="82"/>
      <c r="B518" s="82"/>
      <c r="C518" s="82"/>
      <c r="D518" s="82"/>
      <c r="E518" s="82"/>
      <c r="F518" s="82"/>
      <c r="G518" s="82"/>
      <c r="H518" s="82"/>
      <c r="I518" s="82"/>
      <c r="J518" s="82"/>
      <c r="K518" s="82"/>
      <c r="L518" s="82"/>
      <c r="M518" s="82"/>
      <c r="N518" s="82"/>
      <c r="O518" s="82"/>
      <c r="P518" s="82"/>
      <c r="Q518" s="82"/>
      <c r="R518" s="82"/>
      <c r="S518" s="82"/>
      <c r="T518" s="82"/>
      <c r="U518" s="82"/>
    </row>
    <row r="519" spans="1:21">
      <c r="A519" s="82"/>
      <c r="B519" s="82"/>
      <c r="C519" s="82"/>
      <c r="D519" s="82"/>
      <c r="E519" s="82"/>
      <c r="F519" s="82"/>
      <c r="G519" s="82"/>
      <c r="H519" s="82"/>
      <c r="I519" s="82"/>
      <c r="J519" s="82"/>
      <c r="K519" s="82"/>
      <c r="L519" s="82"/>
      <c r="M519" s="82"/>
      <c r="N519" s="82"/>
      <c r="O519" s="82"/>
      <c r="P519" s="82"/>
      <c r="Q519" s="82"/>
      <c r="R519" s="82"/>
      <c r="S519" s="82"/>
      <c r="T519" s="82"/>
      <c r="U519" s="82"/>
    </row>
    <row r="520" spans="1:21">
      <c r="A520" s="82"/>
      <c r="B520" s="82"/>
      <c r="C520" s="82"/>
      <c r="D520" s="82"/>
      <c r="E520" s="82"/>
      <c r="F520" s="82"/>
      <c r="G520" s="82"/>
      <c r="H520" s="82"/>
      <c r="I520" s="82"/>
      <c r="J520" s="82"/>
      <c r="K520" s="82"/>
      <c r="L520" s="82"/>
      <c r="M520" s="82"/>
      <c r="N520" s="82"/>
      <c r="O520" s="82"/>
      <c r="P520" s="82"/>
      <c r="Q520" s="82"/>
      <c r="R520" s="82"/>
      <c r="S520" s="82"/>
      <c r="T520" s="82"/>
      <c r="U520" s="82"/>
    </row>
    <row r="521" spans="1:21">
      <c r="A521" s="82"/>
      <c r="B521" s="82"/>
      <c r="C521" s="82"/>
      <c r="D521" s="82"/>
      <c r="E521" s="82"/>
      <c r="F521" s="82"/>
      <c r="G521" s="82"/>
      <c r="H521" s="82"/>
      <c r="I521" s="82"/>
      <c r="J521" s="82"/>
      <c r="K521" s="82"/>
      <c r="L521" s="82"/>
      <c r="M521" s="82"/>
      <c r="N521" s="82"/>
      <c r="O521" s="82"/>
      <c r="P521" s="82"/>
      <c r="Q521" s="82"/>
      <c r="R521" s="82"/>
      <c r="S521" s="82"/>
      <c r="T521" s="82"/>
      <c r="U521" s="82"/>
    </row>
    <row r="522" spans="1:21">
      <c r="A522" s="82"/>
      <c r="B522" s="82"/>
      <c r="C522" s="82"/>
      <c r="D522" s="82"/>
      <c r="E522" s="82"/>
      <c r="F522" s="82"/>
      <c r="G522" s="82"/>
      <c r="H522" s="82"/>
      <c r="I522" s="82"/>
      <c r="J522" s="82"/>
      <c r="K522" s="82"/>
      <c r="L522" s="82"/>
      <c r="M522" s="82"/>
      <c r="N522" s="82"/>
      <c r="O522" s="82"/>
      <c r="P522" s="82"/>
      <c r="Q522" s="82"/>
      <c r="R522" s="82"/>
      <c r="S522" s="82"/>
      <c r="T522" s="82"/>
      <c r="U522" s="82"/>
    </row>
    <row r="523" spans="1:21">
      <c r="A523" s="82"/>
      <c r="B523" s="82"/>
      <c r="C523" s="82"/>
      <c r="D523" s="82"/>
      <c r="E523" s="82"/>
      <c r="F523" s="82"/>
      <c r="G523" s="82"/>
      <c r="H523" s="82"/>
      <c r="I523" s="82"/>
      <c r="J523" s="82"/>
      <c r="K523" s="82"/>
      <c r="L523" s="82"/>
      <c r="M523" s="82"/>
      <c r="N523" s="82"/>
      <c r="O523" s="82"/>
      <c r="P523" s="82"/>
      <c r="Q523" s="82"/>
      <c r="R523" s="82"/>
      <c r="S523" s="82"/>
      <c r="T523" s="82"/>
      <c r="U523" s="82"/>
    </row>
    <row r="524" spans="1:21">
      <c r="A524" s="82"/>
      <c r="B524" s="82"/>
      <c r="C524" s="82"/>
      <c r="D524" s="82"/>
      <c r="E524" s="82"/>
      <c r="F524" s="82"/>
      <c r="G524" s="82"/>
      <c r="H524" s="82"/>
      <c r="I524" s="82"/>
      <c r="J524" s="82"/>
      <c r="K524" s="82"/>
      <c r="L524" s="82"/>
      <c r="M524" s="82"/>
      <c r="N524" s="82"/>
      <c r="O524" s="82"/>
      <c r="P524" s="82"/>
      <c r="Q524" s="82"/>
      <c r="R524" s="82"/>
      <c r="S524" s="82"/>
      <c r="T524" s="82"/>
      <c r="U524" s="82"/>
    </row>
    <row r="525" spans="1:21">
      <c r="A525" s="82"/>
      <c r="B525" s="82"/>
      <c r="C525" s="82"/>
      <c r="D525" s="82"/>
      <c r="E525" s="82"/>
      <c r="F525" s="82"/>
      <c r="G525" s="82"/>
      <c r="H525" s="82"/>
      <c r="I525" s="82"/>
      <c r="J525" s="82"/>
      <c r="K525" s="82"/>
      <c r="L525" s="82"/>
      <c r="M525" s="82"/>
      <c r="N525" s="82"/>
      <c r="O525" s="82"/>
      <c r="P525" s="82"/>
      <c r="Q525" s="82"/>
      <c r="R525" s="82"/>
      <c r="S525" s="82"/>
      <c r="T525" s="82"/>
      <c r="U525" s="82"/>
    </row>
    <row r="526" spans="1:21">
      <c r="A526" s="82"/>
      <c r="B526" s="82"/>
      <c r="C526" s="82"/>
      <c r="D526" s="82"/>
      <c r="E526" s="82"/>
      <c r="F526" s="82"/>
      <c r="G526" s="82"/>
      <c r="H526" s="82"/>
      <c r="I526" s="82"/>
      <c r="J526" s="82"/>
      <c r="K526" s="82"/>
      <c r="L526" s="82"/>
      <c r="M526" s="82"/>
      <c r="N526" s="82"/>
      <c r="O526" s="82"/>
      <c r="P526" s="82"/>
      <c r="Q526" s="82"/>
      <c r="R526" s="82"/>
      <c r="S526" s="82"/>
      <c r="T526" s="82"/>
      <c r="U526" s="82"/>
    </row>
    <row r="527" spans="1:21">
      <c r="A527" s="82"/>
      <c r="B527" s="82"/>
      <c r="C527" s="82"/>
      <c r="D527" s="82"/>
      <c r="E527" s="82"/>
      <c r="F527" s="82"/>
      <c r="G527" s="82"/>
      <c r="H527" s="82"/>
      <c r="I527" s="82"/>
      <c r="J527" s="82"/>
      <c r="K527" s="82"/>
      <c r="L527" s="82"/>
      <c r="M527" s="82"/>
      <c r="N527" s="82"/>
      <c r="O527" s="82"/>
      <c r="P527" s="82"/>
      <c r="Q527" s="82"/>
      <c r="R527" s="82"/>
      <c r="S527" s="82"/>
      <c r="T527" s="82"/>
      <c r="U527" s="82"/>
    </row>
    <row r="528" spans="1:21">
      <c r="A528" s="82"/>
      <c r="B528" s="82"/>
      <c r="C528" s="82"/>
      <c r="D528" s="82"/>
      <c r="E528" s="82"/>
      <c r="F528" s="82"/>
      <c r="G528" s="82"/>
      <c r="H528" s="82"/>
      <c r="I528" s="82"/>
      <c r="J528" s="82"/>
      <c r="K528" s="82"/>
      <c r="L528" s="82"/>
      <c r="M528" s="82"/>
      <c r="N528" s="82"/>
      <c r="O528" s="82"/>
      <c r="P528" s="82"/>
      <c r="Q528" s="82"/>
      <c r="R528" s="82"/>
      <c r="S528" s="82"/>
      <c r="T528" s="82"/>
      <c r="U528" s="82"/>
    </row>
    <row r="529" spans="1:21">
      <c r="A529" s="82"/>
      <c r="B529" s="82"/>
      <c r="C529" s="82"/>
      <c r="D529" s="82"/>
      <c r="E529" s="82"/>
      <c r="F529" s="82"/>
      <c r="G529" s="82"/>
      <c r="H529" s="82"/>
      <c r="I529" s="82"/>
      <c r="J529" s="82"/>
      <c r="K529" s="82"/>
      <c r="L529" s="82"/>
      <c r="M529" s="82"/>
      <c r="N529" s="82"/>
      <c r="O529" s="82"/>
      <c r="P529" s="82"/>
      <c r="Q529" s="82"/>
      <c r="R529" s="82"/>
      <c r="S529" s="82"/>
      <c r="T529" s="82"/>
      <c r="U529" s="82"/>
    </row>
    <row r="530" spans="1:21">
      <c r="A530" s="82"/>
      <c r="B530" s="82"/>
      <c r="C530" s="82"/>
      <c r="D530" s="82"/>
      <c r="E530" s="82"/>
      <c r="F530" s="82"/>
      <c r="G530" s="82"/>
      <c r="H530" s="82"/>
      <c r="I530" s="82"/>
      <c r="J530" s="82"/>
      <c r="K530" s="82"/>
      <c r="L530" s="82"/>
      <c r="M530" s="82"/>
      <c r="N530" s="82"/>
      <c r="O530" s="82"/>
      <c r="P530" s="82"/>
      <c r="Q530" s="82"/>
      <c r="R530" s="82"/>
      <c r="S530" s="82"/>
      <c r="T530" s="82"/>
      <c r="U530" s="82"/>
    </row>
    <row r="531" spans="1:21">
      <c r="A531" s="82"/>
      <c r="B531" s="82"/>
      <c r="C531" s="82"/>
      <c r="D531" s="82"/>
      <c r="E531" s="82"/>
      <c r="F531" s="82"/>
      <c r="G531" s="82"/>
      <c r="H531" s="82"/>
      <c r="I531" s="82"/>
      <c r="J531" s="82"/>
      <c r="K531" s="82"/>
      <c r="L531" s="82"/>
      <c r="M531" s="82"/>
      <c r="N531" s="82"/>
      <c r="O531" s="82"/>
      <c r="P531" s="82"/>
      <c r="Q531" s="82"/>
      <c r="R531" s="82"/>
      <c r="S531" s="82"/>
      <c r="T531" s="82"/>
      <c r="U531" s="82"/>
    </row>
    <row r="532" spans="1:21">
      <c r="A532" s="82"/>
      <c r="B532" s="82"/>
      <c r="C532" s="82"/>
      <c r="D532" s="82"/>
      <c r="E532" s="82"/>
      <c r="F532" s="82"/>
      <c r="G532" s="82"/>
      <c r="H532" s="82"/>
      <c r="I532" s="82"/>
      <c r="J532" s="82"/>
      <c r="K532" s="82"/>
      <c r="L532" s="82"/>
      <c r="M532" s="82"/>
      <c r="N532" s="82"/>
      <c r="O532" s="82"/>
      <c r="P532" s="82"/>
      <c r="Q532" s="82"/>
      <c r="R532" s="82"/>
      <c r="S532" s="82"/>
      <c r="T532" s="82"/>
      <c r="U532" s="82"/>
    </row>
    <row r="533" spans="1:21">
      <c r="A533" s="82"/>
      <c r="B533" s="82"/>
      <c r="C533" s="82"/>
      <c r="D533" s="82"/>
      <c r="E533" s="82"/>
      <c r="F533" s="82"/>
      <c r="G533" s="82"/>
      <c r="H533" s="82"/>
      <c r="I533" s="82"/>
      <c r="J533" s="82"/>
      <c r="K533" s="82"/>
      <c r="L533" s="82"/>
      <c r="M533" s="82"/>
      <c r="N533" s="82"/>
      <c r="O533" s="82"/>
      <c r="P533" s="82"/>
      <c r="Q533" s="82"/>
      <c r="R533" s="82"/>
      <c r="S533" s="82"/>
      <c r="T533" s="82"/>
      <c r="U533" s="82"/>
    </row>
    <row r="534" spans="1:21">
      <c r="A534" s="82"/>
      <c r="B534" s="82"/>
      <c r="C534" s="82"/>
      <c r="D534" s="82"/>
      <c r="E534" s="82"/>
      <c r="F534" s="82"/>
      <c r="G534" s="82"/>
      <c r="H534" s="82"/>
      <c r="I534" s="82"/>
      <c r="J534" s="82"/>
      <c r="K534" s="82"/>
      <c r="L534" s="82"/>
      <c r="M534" s="82"/>
      <c r="N534" s="82"/>
      <c r="O534" s="82"/>
      <c r="P534" s="82"/>
      <c r="Q534" s="82"/>
      <c r="R534" s="82"/>
      <c r="S534" s="82"/>
      <c r="T534" s="82"/>
      <c r="U534" s="82"/>
    </row>
    <row r="535" spans="1:21">
      <c r="A535" s="82"/>
      <c r="B535" s="82"/>
      <c r="C535" s="82"/>
      <c r="D535" s="82"/>
      <c r="E535" s="82"/>
      <c r="F535" s="82"/>
      <c r="G535" s="82"/>
      <c r="H535" s="82"/>
      <c r="I535" s="82"/>
      <c r="J535" s="82"/>
      <c r="K535" s="82"/>
      <c r="L535" s="82"/>
      <c r="M535" s="82"/>
      <c r="N535" s="82"/>
      <c r="O535" s="82"/>
      <c r="P535" s="82"/>
      <c r="Q535" s="82"/>
      <c r="R535" s="82"/>
      <c r="S535" s="82"/>
      <c r="T535" s="82"/>
      <c r="U535" s="82"/>
    </row>
    <row r="536" spans="1:21">
      <c r="A536" s="82"/>
      <c r="B536" s="82"/>
      <c r="C536" s="82"/>
      <c r="D536" s="82"/>
      <c r="E536" s="82"/>
      <c r="F536" s="82"/>
      <c r="G536" s="82"/>
      <c r="H536" s="82"/>
      <c r="I536" s="82"/>
      <c r="J536" s="82"/>
      <c r="K536" s="82"/>
      <c r="L536" s="82"/>
      <c r="M536" s="82"/>
      <c r="N536" s="82"/>
      <c r="O536" s="82"/>
      <c r="P536" s="82"/>
      <c r="Q536" s="82"/>
      <c r="R536" s="82"/>
      <c r="S536" s="82"/>
      <c r="T536" s="82"/>
      <c r="U536" s="82"/>
    </row>
    <row r="537" spans="1:21">
      <c r="A537" s="82"/>
      <c r="B537" s="82"/>
      <c r="C537" s="82"/>
      <c r="D537" s="82"/>
      <c r="E537" s="82"/>
      <c r="F537" s="82"/>
      <c r="G537" s="82"/>
      <c r="H537" s="82"/>
      <c r="I537" s="82"/>
      <c r="J537" s="82"/>
      <c r="K537" s="82"/>
      <c r="L537" s="82"/>
      <c r="M537" s="82"/>
      <c r="N537" s="82"/>
      <c r="O537" s="82"/>
      <c r="P537" s="82"/>
      <c r="Q537" s="82"/>
      <c r="R537" s="82"/>
      <c r="S537" s="82"/>
      <c r="T537" s="82"/>
      <c r="U537" s="82"/>
    </row>
    <row r="538" spans="1:21">
      <c r="A538" s="82"/>
      <c r="B538" s="82"/>
      <c r="C538" s="82"/>
      <c r="D538" s="82"/>
      <c r="E538" s="82"/>
      <c r="F538" s="82"/>
      <c r="G538" s="82"/>
      <c r="H538" s="82"/>
      <c r="I538" s="82"/>
      <c r="J538" s="82"/>
      <c r="K538" s="82"/>
      <c r="L538" s="82"/>
      <c r="M538" s="82"/>
      <c r="N538" s="82"/>
      <c r="O538" s="82"/>
      <c r="P538" s="82"/>
      <c r="Q538" s="82"/>
      <c r="R538" s="82"/>
      <c r="S538" s="82"/>
      <c r="T538" s="82"/>
      <c r="U538" s="82"/>
    </row>
    <row r="539" spans="1:21">
      <c r="A539" s="82"/>
      <c r="B539" s="82"/>
      <c r="C539" s="82"/>
      <c r="D539" s="82"/>
      <c r="E539" s="82"/>
      <c r="F539" s="82"/>
      <c r="G539" s="82"/>
      <c r="H539" s="82"/>
      <c r="I539" s="82"/>
      <c r="J539" s="82"/>
      <c r="K539" s="82"/>
      <c r="L539" s="82"/>
      <c r="M539" s="82"/>
      <c r="N539" s="82"/>
      <c r="O539" s="82"/>
      <c r="P539" s="82"/>
      <c r="Q539" s="82"/>
      <c r="R539" s="82"/>
      <c r="S539" s="82"/>
      <c r="T539" s="82"/>
      <c r="U539" s="82"/>
    </row>
    <row r="540" spans="1:21">
      <c r="A540" s="82"/>
      <c r="B540" s="82"/>
      <c r="C540" s="82"/>
      <c r="D540" s="82"/>
      <c r="E540" s="82"/>
      <c r="F540" s="82"/>
      <c r="G540" s="82"/>
      <c r="H540" s="82"/>
      <c r="I540" s="82"/>
      <c r="J540" s="82"/>
      <c r="K540" s="82"/>
      <c r="L540" s="82"/>
      <c r="M540" s="82"/>
      <c r="N540" s="82"/>
      <c r="O540" s="82"/>
      <c r="P540" s="82"/>
      <c r="Q540" s="82"/>
      <c r="R540" s="82"/>
      <c r="S540" s="82"/>
      <c r="T540" s="82"/>
      <c r="U540" s="82"/>
    </row>
    <row r="541" spans="1:21">
      <c r="A541" s="82"/>
      <c r="B541" s="82"/>
      <c r="C541" s="82"/>
      <c r="D541" s="82"/>
      <c r="E541" s="82"/>
      <c r="F541" s="82"/>
      <c r="G541" s="82"/>
      <c r="H541" s="82"/>
      <c r="I541" s="82"/>
      <c r="J541" s="82"/>
      <c r="K541" s="82"/>
      <c r="L541" s="82"/>
      <c r="M541" s="82"/>
      <c r="N541" s="82"/>
      <c r="O541" s="82"/>
      <c r="P541" s="82"/>
      <c r="Q541" s="82"/>
      <c r="R541" s="82"/>
      <c r="S541" s="82"/>
      <c r="T541" s="82"/>
      <c r="U541" s="82"/>
    </row>
    <row r="542" spans="1:21">
      <c r="A542" s="82"/>
      <c r="B542" s="82"/>
      <c r="C542" s="82"/>
      <c r="D542" s="82"/>
      <c r="E542" s="82"/>
      <c r="F542" s="82"/>
      <c r="G542" s="82"/>
      <c r="H542" s="82"/>
      <c r="I542" s="82"/>
      <c r="J542" s="82"/>
      <c r="K542" s="82"/>
      <c r="L542" s="82"/>
      <c r="M542" s="82"/>
      <c r="N542" s="82"/>
      <c r="O542" s="82"/>
      <c r="P542" s="82"/>
      <c r="Q542" s="82"/>
      <c r="R542" s="82"/>
      <c r="S542" s="82"/>
      <c r="T542" s="82"/>
      <c r="U542" s="82"/>
    </row>
    <row r="543" spans="1:21">
      <c r="A543" s="82"/>
      <c r="B543" s="82"/>
      <c r="C543" s="82"/>
      <c r="D543" s="82"/>
      <c r="E543" s="82"/>
      <c r="F543" s="82"/>
      <c r="G543" s="82"/>
      <c r="H543" s="82"/>
      <c r="I543" s="82"/>
      <c r="J543" s="82"/>
      <c r="K543" s="82"/>
      <c r="L543" s="82"/>
      <c r="M543" s="82"/>
      <c r="N543" s="82"/>
      <c r="O543" s="82"/>
      <c r="P543" s="82"/>
      <c r="Q543" s="82"/>
      <c r="R543" s="82"/>
      <c r="S543" s="82"/>
      <c r="T543" s="82"/>
      <c r="U543" s="82"/>
    </row>
    <row r="544" spans="1:21">
      <c r="A544" s="82"/>
      <c r="B544" s="82"/>
      <c r="C544" s="82"/>
      <c r="D544" s="82"/>
      <c r="E544" s="82"/>
      <c r="F544" s="82"/>
      <c r="G544" s="82"/>
      <c r="H544" s="82"/>
      <c r="I544" s="82"/>
      <c r="J544" s="82"/>
      <c r="K544" s="82"/>
      <c r="L544" s="82"/>
      <c r="M544" s="82"/>
      <c r="N544" s="82"/>
      <c r="O544" s="82"/>
      <c r="P544" s="82"/>
      <c r="Q544" s="82"/>
      <c r="R544" s="82"/>
      <c r="S544" s="82"/>
      <c r="T544" s="82"/>
      <c r="U544" s="82"/>
    </row>
    <row r="545" spans="1:21">
      <c r="A545" s="82"/>
      <c r="B545" s="82"/>
      <c r="C545" s="82"/>
      <c r="D545" s="82"/>
      <c r="E545" s="82"/>
      <c r="F545" s="82"/>
      <c r="G545" s="82"/>
      <c r="H545" s="82"/>
      <c r="I545" s="82"/>
      <c r="J545" s="82"/>
      <c r="K545" s="82"/>
      <c r="L545" s="82"/>
      <c r="M545" s="82"/>
      <c r="N545" s="82"/>
      <c r="O545" s="82"/>
      <c r="P545" s="82"/>
      <c r="Q545" s="82"/>
      <c r="R545" s="82"/>
      <c r="S545" s="82"/>
      <c r="T545" s="82"/>
      <c r="U545" s="82"/>
    </row>
    <row r="546" spans="1:21">
      <c r="A546" s="82"/>
      <c r="B546" s="82"/>
      <c r="C546" s="82"/>
      <c r="D546" s="82"/>
      <c r="E546" s="82"/>
      <c r="F546" s="82"/>
      <c r="G546" s="82"/>
      <c r="H546" s="82"/>
      <c r="I546" s="82"/>
      <c r="J546" s="82"/>
      <c r="K546" s="82"/>
      <c r="L546" s="82"/>
      <c r="M546" s="82"/>
      <c r="N546" s="82"/>
      <c r="O546" s="82"/>
      <c r="P546" s="82"/>
      <c r="Q546" s="82"/>
      <c r="R546" s="82"/>
      <c r="S546" s="82"/>
      <c r="T546" s="82"/>
      <c r="U546" s="82"/>
    </row>
    <row r="547" spans="1:21">
      <c r="A547" s="82"/>
      <c r="B547" s="82"/>
      <c r="C547" s="82"/>
      <c r="D547" s="82"/>
      <c r="E547" s="82"/>
      <c r="F547" s="82"/>
      <c r="G547" s="82"/>
      <c r="H547" s="82"/>
      <c r="I547" s="82"/>
      <c r="J547" s="82"/>
      <c r="K547" s="82"/>
      <c r="L547" s="82"/>
      <c r="M547" s="82"/>
      <c r="N547" s="82"/>
      <c r="O547" s="82"/>
      <c r="P547" s="82"/>
      <c r="Q547" s="82"/>
      <c r="R547" s="82"/>
      <c r="S547" s="82"/>
      <c r="T547" s="82"/>
      <c r="U547" s="82"/>
    </row>
    <row r="548" spans="1:21">
      <c r="A548" s="82"/>
      <c r="B548" s="82"/>
      <c r="C548" s="82"/>
      <c r="D548" s="82"/>
      <c r="E548" s="82"/>
      <c r="F548" s="82"/>
      <c r="G548" s="82"/>
      <c r="H548" s="82"/>
      <c r="I548" s="82"/>
      <c r="J548" s="82"/>
      <c r="K548" s="82"/>
      <c r="L548" s="82"/>
      <c r="M548" s="82"/>
      <c r="N548" s="82"/>
      <c r="O548" s="82"/>
      <c r="P548" s="82"/>
      <c r="Q548" s="82"/>
      <c r="R548" s="82"/>
      <c r="S548" s="82"/>
      <c r="T548" s="82"/>
      <c r="U548" s="82"/>
    </row>
    <row r="549" spans="1:21">
      <c r="A549" s="82"/>
      <c r="B549" s="82"/>
      <c r="C549" s="82"/>
      <c r="D549" s="82"/>
      <c r="E549" s="82"/>
      <c r="F549" s="82"/>
      <c r="G549" s="82"/>
      <c r="H549" s="82"/>
      <c r="I549" s="82"/>
      <c r="J549" s="82"/>
      <c r="K549" s="82"/>
      <c r="L549" s="82"/>
      <c r="M549" s="82"/>
      <c r="N549" s="82"/>
      <c r="O549" s="82"/>
      <c r="P549" s="82"/>
      <c r="Q549" s="82"/>
      <c r="R549" s="82"/>
      <c r="S549" s="82"/>
      <c r="T549" s="82"/>
      <c r="U549" s="82"/>
    </row>
    <row r="550" spans="1:21">
      <c r="A550" s="82"/>
      <c r="B550" s="82"/>
      <c r="C550" s="82"/>
      <c r="D550" s="82"/>
      <c r="E550" s="82"/>
      <c r="F550" s="82"/>
      <c r="G550" s="82"/>
      <c r="H550" s="82"/>
      <c r="I550" s="82"/>
      <c r="J550" s="82"/>
      <c r="K550" s="82"/>
      <c r="L550" s="82"/>
      <c r="M550" s="82"/>
      <c r="N550" s="82"/>
      <c r="O550" s="82"/>
      <c r="P550" s="82"/>
      <c r="Q550" s="82"/>
      <c r="R550" s="82"/>
      <c r="S550" s="82"/>
      <c r="T550" s="82"/>
      <c r="U550" s="82"/>
    </row>
    <row r="551" spans="1:21">
      <c r="A551" s="82"/>
      <c r="B551" s="82"/>
      <c r="C551" s="82"/>
      <c r="D551" s="82"/>
      <c r="E551" s="82"/>
      <c r="F551" s="82"/>
      <c r="G551" s="82"/>
      <c r="H551" s="82"/>
      <c r="I551" s="82"/>
      <c r="J551" s="82"/>
      <c r="K551" s="82"/>
      <c r="L551" s="82"/>
      <c r="M551" s="82"/>
      <c r="N551" s="82"/>
      <c r="O551" s="82"/>
      <c r="P551" s="82"/>
      <c r="Q551" s="82"/>
      <c r="R551" s="82"/>
      <c r="S551" s="82"/>
      <c r="T551" s="82"/>
      <c r="U551" s="82"/>
    </row>
    <row r="552" spans="1:21">
      <c r="A552" s="82"/>
      <c r="B552" s="82"/>
      <c r="C552" s="82"/>
      <c r="D552" s="82"/>
      <c r="E552" s="82"/>
      <c r="F552" s="82"/>
      <c r="G552" s="82"/>
      <c r="H552" s="82"/>
      <c r="I552" s="82"/>
      <c r="J552" s="82"/>
      <c r="K552" s="82"/>
      <c r="L552" s="82"/>
      <c r="M552" s="82"/>
      <c r="N552" s="82"/>
      <c r="O552" s="82"/>
      <c r="P552" s="82"/>
      <c r="Q552" s="82"/>
      <c r="R552" s="82"/>
      <c r="S552" s="82"/>
      <c r="T552" s="82"/>
      <c r="U552" s="82"/>
    </row>
    <row r="553" spans="1:21">
      <c r="A553" s="82"/>
      <c r="B553" s="82"/>
      <c r="C553" s="82"/>
      <c r="D553" s="82"/>
      <c r="E553" s="82"/>
      <c r="F553" s="82"/>
      <c r="G553" s="82"/>
      <c r="H553" s="82"/>
      <c r="I553" s="82"/>
      <c r="J553" s="82"/>
      <c r="K553" s="82"/>
      <c r="L553" s="82"/>
      <c r="M553" s="82"/>
      <c r="N553" s="82"/>
      <c r="O553" s="82"/>
      <c r="P553" s="82"/>
      <c r="Q553" s="82"/>
      <c r="R553" s="82"/>
      <c r="S553" s="82"/>
      <c r="T553" s="82"/>
      <c r="U553" s="82"/>
    </row>
    <row r="554" spans="1:21">
      <c r="A554" s="82"/>
      <c r="B554" s="82"/>
      <c r="C554" s="82"/>
      <c r="D554" s="82"/>
      <c r="E554" s="82"/>
      <c r="F554" s="82"/>
      <c r="G554" s="82"/>
      <c r="H554" s="82"/>
      <c r="I554" s="82"/>
      <c r="J554" s="82"/>
      <c r="K554" s="82"/>
      <c r="L554" s="82"/>
      <c r="M554" s="82"/>
      <c r="N554" s="82"/>
      <c r="O554" s="82"/>
      <c r="P554" s="82"/>
      <c r="Q554" s="82"/>
      <c r="R554" s="82"/>
      <c r="S554" s="82"/>
      <c r="T554" s="82"/>
      <c r="U554" s="82"/>
    </row>
    <row r="555" spans="1:21">
      <c r="A555" s="82"/>
      <c r="B555" s="82"/>
      <c r="C555" s="82"/>
      <c r="D555" s="82"/>
      <c r="E555" s="82"/>
      <c r="F555" s="82"/>
      <c r="G555" s="82"/>
      <c r="H555" s="82"/>
      <c r="I555" s="82"/>
      <c r="J555" s="82"/>
      <c r="K555" s="82"/>
      <c r="L555" s="82"/>
      <c r="M555" s="82"/>
      <c r="N555" s="82"/>
      <c r="O555" s="82"/>
      <c r="P555" s="82"/>
      <c r="Q555" s="82"/>
      <c r="R555" s="82"/>
      <c r="S555" s="82"/>
      <c r="T555" s="82"/>
      <c r="U555" s="82"/>
    </row>
    <row r="556" spans="1:21">
      <c r="A556" s="82"/>
      <c r="B556" s="82"/>
      <c r="C556" s="82"/>
      <c r="D556" s="82"/>
      <c r="E556" s="82"/>
      <c r="F556" s="82"/>
      <c r="G556" s="82"/>
      <c r="H556" s="82"/>
      <c r="I556" s="82"/>
      <c r="J556" s="82"/>
      <c r="K556" s="82"/>
      <c r="L556" s="82"/>
      <c r="M556" s="82"/>
      <c r="N556" s="82"/>
      <c r="O556" s="82"/>
      <c r="P556" s="82"/>
      <c r="Q556" s="82"/>
      <c r="R556" s="82"/>
      <c r="S556" s="82"/>
      <c r="T556" s="82"/>
      <c r="U556" s="82"/>
    </row>
    <row r="557" spans="1:21">
      <c r="A557" s="82"/>
      <c r="B557" s="82"/>
      <c r="C557" s="82"/>
      <c r="D557" s="82"/>
      <c r="E557" s="82"/>
      <c r="F557" s="82"/>
      <c r="G557" s="82"/>
      <c r="H557" s="82"/>
      <c r="I557" s="82"/>
      <c r="J557" s="82"/>
      <c r="K557" s="82"/>
      <c r="L557" s="82"/>
      <c r="M557" s="82"/>
      <c r="N557" s="82"/>
      <c r="O557" s="82"/>
      <c r="P557" s="82"/>
      <c r="Q557" s="82"/>
      <c r="R557" s="82"/>
      <c r="S557" s="82"/>
      <c r="T557" s="82"/>
      <c r="U557" s="82"/>
    </row>
    <row r="558" spans="1:21">
      <c r="A558" s="82"/>
      <c r="B558" s="82"/>
      <c r="C558" s="82"/>
      <c r="D558" s="82"/>
      <c r="E558" s="82"/>
      <c r="F558" s="82"/>
      <c r="G558" s="82"/>
      <c r="H558" s="82"/>
      <c r="I558" s="82"/>
      <c r="J558" s="82"/>
      <c r="K558" s="82"/>
      <c r="L558" s="82"/>
      <c r="M558" s="82"/>
      <c r="N558" s="82"/>
      <c r="O558" s="82"/>
      <c r="P558" s="82"/>
      <c r="Q558" s="82"/>
      <c r="R558" s="82"/>
      <c r="S558" s="82"/>
      <c r="T558" s="82"/>
      <c r="U558" s="82"/>
    </row>
    <row r="559" spans="1:21">
      <c r="A559" s="82"/>
      <c r="B559" s="82"/>
      <c r="C559" s="82"/>
      <c r="D559" s="82"/>
      <c r="E559" s="82"/>
      <c r="F559" s="82"/>
      <c r="G559" s="82"/>
      <c r="H559" s="82"/>
      <c r="I559" s="82"/>
      <c r="J559" s="82"/>
      <c r="K559" s="82"/>
      <c r="L559" s="82"/>
      <c r="M559" s="82"/>
      <c r="N559" s="82"/>
      <c r="O559" s="82"/>
      <c r="P559" s="82"/>
      <c r="Q559" s="82"/>
      <c r="R559" s="82"/>
      <c r="S559" s="82"/>
      <c r="T559" s="82"/>
      <c r="U559" s="82"/>
    </row>
    <row r="560" spans="1:21">
      <c r="A560" s="82"/>
      <c r="B560" s="82"/>
      <c r="C560" s="82"/>
      <c r="D560" s="82"/>
      <c r="E560" s="82"/>
      <c r="F560" s="82"/>
      <c r="G560" s="82"/>
      <c r="H560" s="82"/>
      <c r="I560" s="82"/>
      <c r="J560" s="82"/>
      <c r="K560" s="82"/>
      <c r="L560" s="82"/>
      <c r="M560" s="82"/>
      <c r="N560" s="82"/>
      <c r="O560" s="82"/>
      <c r="P560" s="82"/>
      <c r="Q560" s="82"/>
      <c r="R560" s="82"/>
      <c r="S560" s="82"/>
      <c r="T560" s="82"/>
      <c r="U560" s="82"/>
    </row>
    <row r="561" spans="1:21">
      <c r="A561" s="82"/>
      <c r="B561" s="82"/>
      <c r="C561" s="82"/>
      <c r="D561" s="82"/>
      <c r="E561" s="82"/>
      <c r="F561" s="82"/>
      <c r="G561" s="82"/>
      <c r="H561" s="82"/>
      <c r="I561" s="82"/>
      <c r="J561" s="82"/>
      <c r="K561" s="82"/>
      <c r="L561" s="82"/>
      <c r="M561" s="82"/>
      <c r="N561" s="82"/>
      <c r="O561" s="82"/>
      <c r="P561" s="82"/>
      <c r="Q561" s="82"/>
      <c r="R561" s="82"/>
      <c r="S561" s="82"/>
      <c r="T561" s="82"/>
      <c r="U561" s="82"/>
    </row>
    <row r="562" spans="1:21">
      <c r="A562" s="82"/>
      <c r="B562" s="82"/>
      <c r="C562" s="82"/>
      <c r="D562" s="82"/>
      <c r="E562" s="82"/>
      <c r="F562" s="82"/>
      <c r="G562" s="82"/>
      <c r="H562" s="82"/>
      <c r="I562" s="82"/>
      <c r="J562" s="82"/>
      <c r="K562" s="82"/>
      <c r="L562" s="82"/>
      <c r="M562" s="82"/>
      <c r="N562" s="82"/>
      <c r="O562" s="82"/>
      <c r="P562" s="82"/>
      <c r="Q562" s="82"/>
      <c r="R562" s="82"/>
      <c r="S562" s="82"/>
      <c r="T562" s="82"/>
      <c r="U562" s="82"/>
    </row>
    <row r="563" spans="1:21">
      <c r="A563" s="82"/>
      <c r="B563" s="82"/>
      <c r="C563" s="82"/>
      <c r="D563" s="82"/>
      <c r="E563" s="82"/>
      <c r="F563" s="82"/>
      <c r="G563" s="82"/>
      <c r="H563" s="82"/>
      <c r="I563" s="82"/>
      <c r="J563" s="82"/>
      <c r="K563" s="82"/>
      <c r="L563" s="82"/>
      <c r="M563" s="82"/>
      <c r="N563" s="82"/>
      <c r="O563" s="82"/>
      <c r="P563" s="82"/>
      <c r="Q563" s="82"/>
      <c r="R563" s="82"/>
      <c r="S563" s="82"/>
      <c r="T563" s="82"/>
      <c r="U563" s="82"/>
    </row>
    <row r="564" spans="1:21">
      <c r="A564" s="82"/>
      <c r="B564" s="82"/>
      <c r="C564" s="82"/>
      <c r="D564" s="82"/>
      <c r="E564" s="82"/>
      <c r="F564" s="82"/>
      <c r="G564" s="82"/>
      <c r="H564" s="82"/>
      <c r="I564" s="82"/>
      <c r="J564" s="82"/>
      <c r="K564" s="82"/>
      <c r="L564" s="82"/>
      <c r="M564" s="82"/>
      <c r="N564" s="82"/>
      <c r="O564" s="82"/>
      <c r="P564" s="82"/>
      <c r="Q564" s="82"/>
      <c r="R564" s="82"/>
      <c r="S564" s="82"/>
      <c r="T564" s="82"/>
      <c r="U564" s="82"/>
    </row>
    <row r="565" spans="1:21">
      <c r="A565" s="82"/>
      <c r="B565" s="82"/>
      <c r="C565" s="82"/>
      <c r="D565" s="82"/>
      <c r="E565" s="82"/>
      <c r="F565" s="82"/>
      <c r="G565" s="82"/>
      <c r="H565" s="82"/>
      <c r="I565" s="82"/>
      <c r="J565" s="82"/>
      <c r="K565" s="82"/>
      <c r="L565" s="82"/>
      <c r="M565" s="82"/>
      <c r="N565" s="82"/>
      <c r="O565" s="82"/>
      <c r="P565" s="82"/>
      <c r="Q565" s="82"/>
      <c r="R565" s="82"/>
      <c r="S565" s="82"/>
      <c r="T565" s="82"/>
      <c r="U565" s="82"/>
    </row>
    <row r="566" spans="1:21">
      <c r="A566" s="82"/>
      <c r="B566" s="82"/>
      <c r="C566" s="82"/>
      <c r="D566" s="82"/>
      <c r="E566" s="82"/>
      <c r="F566" s="82"/>
      <c r="G566" s="82"/>
      <c r="H566" s="82"/>
      <c r="I566" s="82"/>
      <c r="J566" s="82"/>
      <c r="K566" s="82"/>
      <c r="L566" s="82"/>
      <c r="M566" s="82"/>
      <c r="N566" s="82"/>
      <c r="O566" s="82"/>
      <c r="P566" s="82"/>
      <c r="Q566" s="82"/>
      <c r="R566" s="82"/>
      <c r="S566" s="82"/>
      <c r="T566" s="82"/>
      <c r="U566" s="82"/>
    </row>
    <row r="567" spans="1:21">
      <c r="A567" s="82"/>
      <c r="B567" s="82"/>
      <c r="C567" s="82"/>
      <c r="D567" s="82"/>
      <c r="E567" s="82"/>
      <c r="F567" s="82"/>
      <c r="G567" s="82"/>
      <c r="H567" s="82"/>
      <c r="I567" s="82"/>
      <c r="J567" s="82"/>
      <c r="K567" s="82"/>
      <c r="L567" s="82"/>
      <c r="M567" s="82"/>
      <c r="N567" s="82"/>
      <c r="O567" s="82"/>
      <c r="P567" s="82"/>
      <c r="Q567" s="82"/>
      <c r="R567" s="82"/>
      <c r="S567" s="82"/>
      <c r="T567" s="82"/>
      <c r="U567" s="82"/>
    </row>
    <row r="568" spans="1:21">
      <c r="A568" s="82"/>
      <c r="B568" s="82"/>
      <c r="C568" s="82"/>
      <c r="D568" s="82"/>
      <c r="E568" s="82"/>
      <c r="F568" s="82"/>
      <c r="G568" s="82"/>
      <c r="H568" s="82"/>
      <c r="I568" s="82"/>
      <c r="J568" s="82"/>
      <c r="K568" s="82"/>
      <c r="L568" s="82"/>
      <c r="M568" s="82"/>
      <c r="N568" s="82"/>
      <c r="O568" s="82"/>
      <c r="P568" s="82"/>
      <c r="Q568" s="82"/>
      <c r="R568" s="82"/>
      <c r="S568" s="82"/>
      <c r="T568" s="82"/>
      <c r="U568" s="82"/>
    </row>
    <row r="569" spans="1:21">
      <c r="A569" s="82"/>
      <c r="B569" s="82"/>
      <c r="C569" s="82"/>
      <c r="D569" s="82"/>
      <c r="E569" s="82"/>
      <c r="F569" s="82"/>
      <c r="G569" s="82"/>
      <c r="H569" s="82"/>
      <c r="I569" s="82"/>
      <c r="J569" s="82"/>
      <c r="K569" s="82"/>
      <c r="L569" s="82"/>
      <c r="M569" s="82"/>
      <c r="N569" s="82"/>
      <c r="O569" s="82"/>
      <c r="P569" s="82"/>
      <c r="Q569" s="82"/>
      <c r="R569" s="82"/>
      <c r="S569" s="82"/>
      <c r="T569" s="82"/>
      <c r="U569" s="82"/>
    </row>
    <row r="570" spans="1:21">
      <c r="A570" s="82"/>
      <c r="B570" s="82"/>
      <c r="C570" s="82"/>
      <c r="D570" s="82"/>
      <c r="E570" s="82"/>
      <c r="F570" s="82"/>
      <c r="G570" s="82"/>
      <c r="H570" s="82"/>
      <c r="I570" s="82"/>
      <c r="J570" s="82"/>
      <c r="K570" s="82"/>
      <c r="L570" s="82"/>
      <c r="M570" s="82"/>
      <c r="N570" s="82"/>
      <c r="O570" s="82"/>
      <c r="P570" s="82"/>
      <c r="Q570" s="82"/>
      <c r="R570" s="82"/>
      <c r="S570" s="82"/>
      <c r="T570" s="82"/>
      <c r="U570" s="82"/>
    </row>
    <row r="571" spans="1:21">
      <c r="A571" s="82"/>
      <c r="B571" s="82"/>
      <c r="C571" s="82"/>
      <c r="D571" s="82"/>
      <c r="E571" s="82"/>
      <c r="F571" s="82"/>
      <c r="G571" s="82"/>
      <c r="H571" s="82"/>
      <c r="I571" s="82"/>
      <c r="J571" s="82"/>
      <c r="K571" s="82"/>
      <c r="L571" s="82"/>
      <c r="M571" s="82"/>
      <c r="N571" s="82"/>
      <c r="O571" s="82"/>
      <c r="P571" s="82"/>
      <c r="Q571" s="82"/>
      <c r="R571" s="82"/>
      <c r="S571" s="82"/>
      <c r="T571" s="82"/>
      <c r="U571" s="82"/>
    </row>
    <row r="572" spans="1:21">
      <c r="A572" s="82"/>
      <c r="B572" s="82"/>
      <c r="C572" s="82"/>
      <c r="D572" s="82"/>
      <c r="E572" s="82"/>
      <c r="F572" s="82"/>
      <c r="G572" s="82"/>
      <c r="H572" s="82"/>
      <c r="I572" s="82"/>
      <c r="J572" s="82"/>
      <c r="K572" s="82"/>
      <c r="L572" s="82"/>
      <c r="M572" s="82"/>
      <c r="N572" s="82"/>
      <c r="O572" s="82"/>
      <c r="P572" s="82"/>
      <c r="Q572" s="82"/>
      <c r="R572" s="82"/>
      <c r="S572" s="82"/>
      <c r="T572" s="82"/>
      <c r="U572" s="82"/>
    </row>
    <row r="573" spans="1:21">
      <c r="A573" s="82"/>
      <c r="B573" s="82"/>
      <c r="C573" s="82"/>
      <c r="D573" s="82"/>
      <c r="E573" s="82"/>
      <c r="F573" s="82"/>
      <c r="G573" s="82"/>
      <c r="H573" s="82"/>
      <c r="I573" s="82"/>
      <c r="J573" s="82"/>
      <c r="K573" s="82"/>
      <c r="L573" s="82"/>
      <c r="M573" s="82"/>
      <c r="N573" s="82"/>
      <c r="O573" s="82"/>
      <c r="P573" s="82"/>
      <c r="Q573" s="82"/>
      <c r="R573" s="82"/>
      <c r="S573" s="82"/>
      <c r="T573" s="82"/>
      <c r="U573" s="82"/>
    </row>
    <row r="574" spans="1:21">
      <c r="A574" s="82"/>
      <c r="B574" s="82"/>
      <c r="C574" s="82"/>
      <c r="D574" s="82"/>
      <c r="E574" s="82"/>
      <c r="F574" s="82"/>
      <c r="G574" s="82"/>
      <c r="H574" s="82"/>
      <c r="I574" s="82"/>
      <c r="J574" s="82"/>
      <c r="K574" s="82"/>
      <c r="L574" s="82"/>
      <c r="M574" s="82"/>
      <c r="N574" s="82"/>
      <c r="O574" s="82"/>
      <c r="P574" s="82"/>
      <c r="Q574" s="82"/>
      <c r="R574" s="82"/>
      <c r="S574" s="82"/>
      <c r="T574" s="82"/>
      <c r="U574" s="82"/>
    </row>
    <row r="575" spans="1:21">
      <c r="A575" s="82"/>
      <c r="B575" s="82"/>
      <c r="C575" s="82"/>
      <c r="D575" s="82"/>
      <c r="E575" s="82"/>
      <c r="F575" s="82"/>
      <c r="G575" s="82"/>
      <c r="H575" s="82"/>
      <c r="I575" s="82"/>
      <c r="J575" s="82"/>
      <c r="K575" s="82"/>
      <c r="L575" s="82"/>
      <c r="M575" s="82"/>
      <c r="N575" s="82"/>
      <c r="O575" s="82"/>
      <c r="P575" s="82"/>
      <c r="Q575" s="82"/>
      <c r="R575" s="82"/>
      <c r="S575" s="82"/>
      <c r="T575" s="82"/>
      <c r="U575" s="82"/>
    </row>
    <row r="576" spans="1:21">
      <c r="A576" s="82"/>
      <c r="B576" s="82"/>
      <c r="C576" s="82"/>
      <c r="D576" s="82"/>
      <c r="E576" s="82"/>
      <c r="F576" s="82"/>
      <c r="G576" s="82"/>
      <c r="H576" s="82"/>
      <c r="I576" s="82"/>
      <c r="J576" s="82"/>
      <c r="K576" s="82"/>
      <c r="L576" s="82"/>
      <c r="M576" s="82"/>
      <c r="N576" s="82"/>
      <c r="O576" s="82"/>
      <c r="P576" s="82"/>
      <c r="Q576" s="82"/>
      <c r="R576" s="82"/>
      <c r="S576" s="82"/>
      <c r="T576" s="82"/>
      <c r="U576" s="82"/>
    </row>
    <row r="577" spans="1:21">
      <c r="A577" s="82"/>
      <c r="B577" s="82"/>
      <c r="C577" s="82"/>
      <c r="D577" s="82"/>
      <c r="E577" s="82"/>
      <c r="F577" s="82"/>
      <c r="G577" s="82"/>
      <c r="H577" s="82"/>
      <c r="I577" s="82"/>
      <c r="J577" s="82"/>
      <c r="K577" s="82"/>
      <c r="L577" s="82"/>
      <c r="M577" s="82"/>
      <c r="N577" s="82"/>
      <c r="O577" s="82"/>
      <c r="P577" s="82"/>
      <c r="Q577" s="82"/>
      <c r="R577" s="82"/>
      <c r="S577" s="82"/>
      <c r="T577" s="82"/>
      <c r="U577" s="82"/>
    </row>
    <row r="578" spans="1:21">
      <c r="A578" s="82"/>
      <c r="B578" s="82"/>
      <c r="C578" s="82"/>
      <c r="D578" s="82"/>
      <c r="E578" s="82"/>
      <c r="F578" s="82"/>
      <c r="G578" s="82"/>
      <c r="H578" s="82"/>
      <c r="I578" s="82"/>
      <c r="J578" s="82"/>
      <c r="K578" s="82"/>
      <c r="L578" s="82"/>
      <c r="M578" s="82"/>
      <c r="N578" s="82"/>
      <c r="O578" s="82"/>
      <c r="P578" s="82"/>
      <c r="Q578" s="82"/>
      <c r="R578" s="82"/>
      <c r="S578" s="82"/>
      <c r="T578" s="82"/>
      <c r="U578" s="82"/>
    </row>
    <row r="579" spans="1:21">
      <c r="A579" s="82"/>
      <c r="B579" s="82"/>
      <c r="C579" s="82"/>
      <c r="D579" s="82"/>
      <c r="E579" s="82"/>
      <c r="F579" s="82"/>
      <c r="G579" s="82"/>
      <c r="H579" s="82"/>
      <c r="I579" s="82"/>
      <c r="J579" s="82"/>
      <c r="K579" s="82"/>
      <c r="L579" s="82"/>
      <c r="M579" s="82"/>
      <c r="N579" s="82"/>
      <c r="O579" s="82"/>
      <c r="P579" s="82"/>
      <c r="Q579" s="82"/>
      <c r="R579" s="82"/>
      <c r="S579" s="82"/>
      <c r="T579" s="82"/>
      <c r="U579" s="82"/>
    </row>
    <row r="580" spans="1:21">
      <c r="A580" s="82"/>
      <c r="B580" s="82"/>
      <c r="C580" s="82"/>
      <c r="D580" s="82"/>
      <c r="E580" s="82"/>
      <c r="F580" s="82"/>
      <c r="G580" s="82"/>
      <c r="H580" s="82"/>
      <c r="I580" s="82"/>
      <c r="J580" s="82"/>
      <c r="K580" s="82"/>
      <c r="L580" s="82"/>
      <c r="M580" s="82"/>
      <c r="N580" s="82"/>
      <c r="O580" s="82"/>
      <c r="P580" s="82"/>
      <c r="Q580" s="82"/>
      <c r="R580" s="82"/>
      <c r="S580" s="82"/>
      <c r="T580" s="82"/>
      <c r="U580" s="82"/>
    </row>
    <row r="581" spans="1:21">
      <c r="A581" s="82"/>
      <c r="B581" s="82"/>
      <c r="C581" s="82"/>
      <c r="D581" s="82"/>
      <c r="E581" s="82"/>
      <c r="F581" s="82"/>
      <c r="G581" s="82"/>
      <c r="H581" s="82"/>
      <c r="I581" s="82"/>
      <c r="J581" s="82"/>
      <c r="K581" s="82"/>
      <c r="L581" s="82"/>
      <c r="M581" s="82"/>
      <c r="N581" s="82"/>
      <c r="O581" s="82"/>
      <c r="P581" s="82"/>
      <c r="Q581" s="82"/>
      <c r="R581" s="82"/>
      <c r="S581" s="82"/>
      <c r="T581" s="82"/>
      <c r="U581" s="82"/>
    </row>
    <row r="582" spans="1:21">
      <c r="A582" s="82"/>
      <c r="B582" s="82"/>
      <c r="C582" s="82"/>
      <c r="D582" s="82"/>
      <c r="E582" s="82"/>
      <c r="F582" s="82"/>
      <c r="G582" s="82"/>
      <c r="H582" s="82"/>
      <c r="I582" s="82"/>
      <c r="J582" s="82"/>
      <c r="K582" s="82"/>
      <c r="L582" s="82"/>
      <c r="M582" s="82"/>
      <c r="N582" s="82"/>
      <c r="O582" s="82"/>
      <c r="P582" s="82"/>
      <c r="Q582" s="82"/>
      <c r="R582" s="82"/>
      <c r="S582" s="82"/>
      <c r="T582" s="82"/>
      <c r="U582" s="82"/>
    </row>
    <row r="583" spans="1:21">
      <c r="A583" s="82"/>
      <c r="B583" s="82"/>
      <c r="C583" s="82"/>
      <c r="D583" s="82"/>
      <c r="E583" s="82"/>
      <c r="F583" s="82"/>
      <c r="G583" s="82"/>
      <c r="H583" s="82"/>
      <c r="I583" s="82"/>
      <c r="J583" s="82"/>
      <c r="K583" s="82"/>
      <c r="L583" s="82"/>
      <c r="M583" s="82"/>
      <c r="N583" s="82"/>
      <c r="O583" s="82"/>
      <c r="P583" s="82"/>
      <c r="Q583" s="82"/>
      <c r="R583" s="82"/>
      <c r="S583" s="82"/>
      <c r="T583" s="82"/>
      <c r="U583" s="82"/>
    </row>
    <row r="584" spans="1:21">
      <c r="A584" s="82"/>
      <c r="B584" s="82"/>
      <c r="C584" s="82"/>
      <c r="D584" s="82"/>
      <c r="E584" s="82"/>
      <c r="F584" s="82"/>
      <c r="G584" s="82"/>
      <c r="H584" s="82"/>
      <c r="I584" s="82"/>
      <c r="J584" s="82"/>
      <c r="K584" s="82"/>
      <c r="L584" s="82"/>
      <c r="M584" s="82"/>
      <c r="N584" s="82"/>
      <c r="O584" s="82"/>
      <c r="P584" s="82"/>
      <c r="Q584" s="82"/>
      <c r="R584" s="82"/>
      <c r="S584" s="82"/>
      <c r="T584" s="82"/>
      <c r="U584" s="82"/>
    </row>
    <row r="585" spans="1:21">
      <c r="A585" s="82"/>
      <c r="B585" s="82"/>
      <c r="C585" s="82"/>
      <c r="D585" s="82"/>
      <c r="E585" s="82"/>
      <c r="F585" s="82"/>
      <c r="G585" s="82"/>
      <c r="H585" s="82"/>
      <c r="I585" s="82"/>
      <c r="J585" s="82"/>
      <c r="K585" s="82"/>
      <c r="L585" s="82"/>
      <c r="M585" s="82"/>
      <c r="N585" s="82"/>
      <c r="O585" s="82"/>
      <c r="P585" s="82"/>
      <c r="Q585" s="82"/>
      <c r="R585" s="82"/>
      <c r="S585" s="82"/>
      <c r="T585" s="82"/>
      <c r="U585" s="82"/>
    </row>
    <row r="586" spans="1:21">
      <c r="A586" s="82"/>
      <c r="B586" s="82"/>
      <c r="C586" s="82"/>
      <c r="D586" s="82"/>
      <c r="E586" s="82"/>
      <c r="F586" s="82"/>
      <c r="G586" s="82"/>
      <c r="H586" s="82"/>
      <c r="I586" s="82"/>
      <c r="J586" s="82"/>
      <c r="K586" s="82"/>
      <c r="L586" s="82"/>
      <c r="M586" s="82"/>
      <c r="N586" s="82"/>
      <c r="O586" s="82"/>
      <c r="P586" s="82"/>
      <c r="Q586" s="82"/>
      <c r="R586" s="82"/>
      <c r="S586" s="82"/>
      <c r="T586" s="82"/>
      <c r="U586" s="82"/>
    </row>
    <row r="587" spans="1:21">
      <c r="A587" s="82"/>
      <c r="B587" s="82"/>
      <c r="C587" s="82"/>
      <c r="D587" s="82"/>
      <c r="E587" s="82"/>
      <c r="F587" s="82"/>
      <c r="G587" s="82"/>
      <c r="H587" s="82"/>
      <c r="I587" s="82"/>
      <c r="J587" s="82"/>
      <c r="K587" s="82"/>
      <c r="L587" s="82"/>
      <c r="M587" s="82"/>
      <c r="N587" s="82"/>
      <c r="O587" s="82"/>
      <c r="P587" s="82"/>
      <c r="Q587" s="82"/>
      <c r="R587" s="82"/>
      <c r="S587" s="82"/>
      <c r="T587" s="82"/>
      <c r="U587" s="82"/>
    </row>
    <row r="588" spans="1:21">
      <c r="A588" s="82"/>
      <c r="B588" s="82"/>
      <c r="C588" s="82"/>
      <c r="D588" s="82"/>
      <c r="E588" s="82"/>
      <c r="F588" s="82"/>
      <c r="G588" s="82"/>
      <c r="H588" s="82"/>
      <c r="I588" s="82"/>
      <c r="J588" s="82"/>
      <c r="K588" s="82"/>
      <c r="L588" s="82"/>
      <c r="M588" s="82"/>
      <c r="N588" s="82"/>
      <c r="O588" s="82"/>
      <c r="P588" s="82"/>
      <c r="Q588" s="82"/>
      <c r="R588" s="82"/>
      <c r="S588" s="82"/>
      <c r="T588" s="82"/>
      <c r="U588" s="82"/>
    </row>
    <row r="589" spans="1:21">
      <c r="A589" s="82"/>
      <c r="B589" s="82"/>
      <c r="C589" s="82"/>
      <c r="D589" s="82"/>
      <c r="E589" s="82"/>
      <c r="F589" s="82"/>
      <c r="G589" s="82"/>
      <c r="H589" s="82"/>
      <c r="I589" s="82"/>
      <c r="J589" s="82"/>
      <c r="K589" s="82"/>
      <c r="L589" s="82"/>
      <c r="M589" s="82"/>
      <c r="N589" s="82"/>
      <c r="O589" s="82"/>
      <c r="P589" s="82"/>
      <c r="Q589" s="82"/>
      <c r="R589" s="82"/>
      <c r="S589" s="82"/>
      <c r="T589" s="82"/>
      <c r="U589" s="82"/>
    </row>
    <row r="590" spans="1:21">
      <c r="A590" s="82"/>
      <c r="B590" s="82"/>
      <c r="C590" s="82"/>
      <c r="D590" s="82"/>
      <c r="E590" s="82"/>
      <c r="F590" s="82"/>
      <c r="G590" s="82"/>
      <c r="H590" s="82"/>
      <c r="I590" s="82"/>
      <c r="J590" s="82"/>
      <c r="K590" s="82"/>
      <c r="L590" s="82"/>
      <c r="M590" s="82"/>
      <c r="N590" s="82"/>
      <c r="O590" s="82"/>
      <c r="P590" s="82"/>
      <c r="Q590" s="82"/>
      <c r="R590" s="82"/>
      <c r="S590" s="82"/>
      <c r="T590" s="82"/>
      <c r="U590" s="82"/>
    </row>
    <row r="591" spans="1:21">
      <c r="A591" s="82"/>
      <c r="B591" s="82"/>
      <c r="C591" s="82"/>
      <c r="D591" s="82"/>
      <c r="E591" s="82"/>
      <c r="F591" s="82"/>
      <c r="G591" s="82"/>
      <c r="H591" s="82"/>
      <c r="I591" s="82"/>
      <c r="J591" s="82"/>
      <c r="K591" s="82"/>
      <c r="L591" s="82"/>
      <c r="M591" s="82"/>
      <c r="N591" s="82"/>
      <c r="O591" s="82"/>
      <c r="P591" s="82"/>
      <c r="Q591" s="82"/>
      <c r="R591" s="82"/>
      <c r="S591" s="82"/>
      <c r="T591" s="82"/>
      <c r="U591" s="82"/>
    </row>
    <row r="592" spans="1:21">
      <c r="A592" s="82"/>
      <c r="B592" s="82"/>
      <c r="C592" s="82"/>
      <c r="D592" s="82"/>
      <c r="E592" s="82"/>
      <c r="F592" s="82"/>
      <c r="G592" s="82"/>
      <c r="H592" s="82"/>
      <c r="I592" s="82"/>
      <c r="J592" s="82"/>
      <c r="K592" s="82"/>
      <c r="L592" s="82"/>
      <c r="M592" s="82"/>
      <c r="N592" s="82"/>
      <c r="O592" s="82"/>
      <c r="P592" s="82"/>
      <c r="Q592" s="82"/>
      <c r="R592" s="82"/>
      <c r="S592" s="82"/>
      <c r="T592" s="82"/>
      <c r="U592" s="82"/>
    </row>
    <row r="593" spans="1:21">
      <c r="A593" s="82"/>
      <c r="B593" s="82"/>
      <c r="C593" s="82"/>
      <c r="D593" s="82"/>
      <c r="E593" s="82"/>
      <c r="F593" s="82"/>
      <c r="G593" s="82"/>
      <c r="H593" s="82"/>
      <c r="I593" s="82"/>
      <c r="J593" s="82"/>
      <c r="K593" s="82"/>
      <c r="L593" s="82"/>
      <c r="M593" s="82"/>
      <c r="N593" s="82"/>
      <c r="O593" s="82"/>
      <c r="P593" s="82"/>
      <c r="Q593" s="82"/>
      <c r="R593" s="82"/>
      <c r="S593" s="82"/>
      <c r="T593" s="82"/>
      <c r="U593" s="82"/>
    </row>
    <row r="594" spans="1:21">
      <c r="A594" s="82"/>
      <c r="B594" s="82"/>
      <c r="C594" s="82"/>
      <c r="D594" s="82"/>
      <c r="E594" s="82"/>
      <c r="F594" s="82"/>
      <c r="G594" s="82"/>
      <c r="H594" s="82"/>
      <c r="I594" s="82"/>
      <c r="J594" s="82"/>
      <c r="K594" s="82"/>
      <c r="L594" s="82"/>
      <c r="M594" s="82"/>
      <c r="N594" s="82"/>
      <c r="O594" s="82"/>
      <c r="P594" s="82"/>
      <c r="Q594" s="82"/>
      <c r="R594" s="82"/>
      <c r="S594" s="82"/>
      <c r="T594" s="82"/>
      <c r="U594" s="82"/>
    </row>
    <row r="595" spans="1:21">
      <c r="A595" s="82"/>
      <c r="B595" s="82"/>
      <c r="C595" s="82"/>
      <c r="D595" s="82"/>
      <c r="E595" s="82"/>
      <c r="F595" s="82"/>
      <c r="G595" s="82"/>
      <c r="H595" s="82"/>
      <c r="I595" s="82"/>
      <c r="J595" s="82"/>
      <c r="K595" s="82"/>
      <c r="L595" s="82"/>
      <c r="M595" s="82"/>
      <c r="N595" s="82"/>
      <c r="O595" s="82"/>
      <c r="P595" s="82"/>
      <c r="Q595" s="82"/>
      <c r="R595" s="82"/>
      <c r="S595" s="82"/>
      <c r="T595" s="82"/>
      <c r="U595" s="82"/>
    </row>
    <row r="596" spans="1:21">
      <c r="A596" s="82"/>
      <c r="B596" s="82"/>
      <c r="C596" s="82"/>
      <c r="D596" s="82"/>
      <c r="E596" s="82"/>
      <c r="F596" s="82"/>
      <c r="G596" s="82"/>
      <c r="H596" s="82"/>
      <c r="I596" s="82"/>
      <c r="J596" s="82"/>
      <c r="K596" s="82"/>
      <c r="L596" s="82"/>
      <c r="M596" s="82"/>
      <c r="N596" s="82"/>
      <c r="O596" s="82"/>
      <c r="P596" s="82"/>
      <c r="Q596" s="82"/>
      <c r="R596" s="82"/>
      <c r="S596" s="82"/>
      <c r="T596" s="82"/>
      <c r="U596" s="82"/>
    </row>
    <row r="597" spans="1:21">
      <c r="A597" s="82"/>
      <c r="B597" s="82"/>
      <c r="C597" s="82"/>
      <c r="D597" s="82"/>
      <c r="E597" s="82"/>
      <c r="F597" s="82"/>
      <c r="G597" s="82"/>
      <c r="H597" s="82"/>
      <c r="I597" s="82"/>
      <c r="J597" s="82"/>
      <c r="K597" s="82"/>
      <c r="L597" s="82"/>
      <c r="M597" s="82"/>
      <c r="N597" s="82"/>
      <c r="O597" s="82"/>
      <c r="P597" s="82"/>
      <c r="Q597" s="82"/>
      <c r="R597" s="82"/>
      <c r="S597" s="82"/>
      <c r="T597" s="82"/>
      <c r="U597" s="82"/>
    </row>
    <row r="598" spans="1:21">
      <c r="A598" s="82"/>
      <c r="B598" s="82"/>
      <c r="C598" s="82"/>
      <c r="D598" s="82"/>
      <c r="E598" s="82"/>
      <c r="F598" s="82"/>
      <c r="G598" s="82"/>
      <c r="H598" s="82"/>
      <c r="I598" s="82"/>
      <c r="J598" s="82"/>
      <c r="K598" s="82"/>
      <c r="L598" s="82"/>
      <c r="M598" s="82"/>
      <c r="N598" s="82"/>
      <c r="O598" s="82"/>
      <c r="P598" s="82"/>
      <c r="Q598" s="82"/>
      <c r="R598" s="82"/>
      <c r="S598" s="82"/>
      <c r="T598" s="82"/>
      <c r="U598" s="82"/>
    </row>
    <row r="599" spans="1:21">
      <c r="A599" s="82"/>
      <c r="B599" s="82"/>
      <c r="C599" s="82"/>
      <c r="D599" s="82"/>
      <c r="E599" s="82"/>
      <c r="F599" s="82"/>
      <c r="G599" s="82"/>
      <c r="H599" s="82"/>
      <c r="I599" s="82"/>
      <c r="J599" s="82"/>
      <c r="K599" s="82"/>
      <c r="L599" s="82"/>
      <c r="M599" s="82"/>
      <c r="N599" s="82"/>
      <c r="O599" s="82"/>
      <c r="P599" s="82"/>
      <c r="Q599" s="82"/>
      <c r="R599" s="82"/>
      <c r="S599" s="82"/>
      <c r="T599" s="82"/>
      <c r="U599" s="82"/>
    </row>
    <row r="600" spans="1:21">
      <c r="A600" s="82"/>
      <c r="B600" s="82"/>
      <c r="C600" s="82"/>
      <c r="D600" s="82"/>
      <c r="E600" s="82"/>
      <c r="F600" s="82"/>
      <c r="G600" s="82"/>
      <c r="H600" s="82"/>
      <c r="I600" s="82"/>
      <c r="J600" s="82"/>
      <c r="K600" s="82"/>
      <c r="L600" s="82"/>
      <c r="M600" s="82"/>
      <c r="N600" s="82"/>
      <c r="O600" s="82"/>
      <c r="P600" s="82"/>
      <c r="Q600" s="82"/>
      <c r="R600" s="82"/>
      <c r="S600" s="82"/>
      <c r="T600" s="82"/>
      <c r="U600" s="82"/>
    </row>
    <row r="601" spans="1:21">
      <c r="A601" s="82"/>
      <c r="B601" s="82"/>
      <c r="C601" s="82"/>
      <c r="D601" s="82"/>
      <c r="E601" s="82"/>
      <c r="F601" s="82"/>
      <c r="G601" s="82"/>
      <c r="H601" s="82"/>
      <c r="I601" s="82"/>
      <c r="J601" s="82"/>
      <c r="K601" s="82"/>
      <c r="L601" s="82"/>
      <c r="M601" s="82"/>
      <c r="N601" s="82"/>
      <c r="O601" s="82"/>
      <c r="P601" s="82"/>
      <c r="Q601" s="82"/>
      <c r="R601" s="82"/>
      <c r="S601" s="82"/>
      <c r="T601" s="82"/>
      <c r="U601" s="82"/>
    </row>
    <row r="602" spans="1:21">
      <c r="A602" s="82"/>
      <c r="B602" s="82"/>
      <c r="C602" s="82"/>
      <c r="D602" s="82"/>
      <c r="E602" s="82"/>
      <c r="F602" s="82"/>
      <c r="G602" s="82"/>
      <c r="H602" s="82"/>
      <c r="I602" s="82"/>
      <c r="J602" s="82"/>
      <c r="K602" s="82"/>
      <c r="L602" s="82"/>
      <c r="M602" s="82"/>
      <c r="N602" s="82"/>
      <c r="O602" s="82"/>
      <c r="P602" s="82"/>
      <c r="Q602" s="82"/>
      <c r="R602" s="82"/>
      <c r="S602" s="82"/>
      <c r="T602" s="82"/>
      <c r="U602" s="82"/>
    </row>
    <row r="603" spans="1:21">
      <c r="A603" s="82"/>
      <c r="B603" s="82"/>
      <c r="C603" s="82"/>
      <c r="D603" s="82"/>
      <c r="E603" s="82"/>
      <c r="F603" s="82"/>
      <c r="G603" s="82"/>
      <c r="H603" s="82"/>
      <c r="I603" s="82"/>
      <c r="J603" s="82"/>
      <c r="K603" s="82"/>
      <c r="L603" s="82"/>
      <c r="M603" s="82"/>
      <c r="N603" s="82"/>
      <c r="O603" s="82"/>
      <c r="P603" s="82"/>
      <c r="Q603" s="82"/>
      <c r="R603" s="82"/>
      <c r="S603" s="82"/>
      <c r="T603" s="82"/>
      <c r="U603" s="82"/>
    </row>
    <row r="604" spans="1:21">
      <c r="A604" s="82"/>
      <c r="B604" s="82"/>
      <c r="C604" s="82"/>
      <c r="D604" s="82"/>
      <c r="E604" s="82"/>
      <c r="F604" s="82"/>
      <c r="G604" s="82"/>
      <c r="H604" s="82"/>
      <c r="I604" s="82"/>
      <c r="J604" s="82"/>
      <c r="K604" s="82"/>
      <c r="L604" s="82"/>
      <c r="M604" s="82"/>
      <c r="N604" s="82"/>
      <c r="O604" s="82"/>
      <c r="P604" s="82"/>
      <c r="Q604" s="82"/>
      <c r="R604" s="82"/>
      <c r="S604" s="82"/>
      <c r="T604" s="82"/>
      <c r="U604" s="82"/>
    </row>
    <row r="605" spans="1:21">
      <c r="A605" s="82"/>
      <c r="B605" s="82"/>
      <c r="C605" s="82"/>
      <c r="D605" s="82"/>
      <c r="E605" s="82"/>
      <c r="F605" s="82"/>
      <c r="G605" s="82"/>
      <c r="H605" s="82"/>
      <c r="I605" s="82"/>
      <c r="J605" s="82"/>
      <c r="K605" s="82"/>
      <c r="L605" s="82"/>
      <c r="M605" s="82"/>
      <c r="N605" s="82"/>
      <c r="O605" s="82"/>
      <c r="P605" s="82"/>
      <c r="Q605" s="82"/>
      <c r="R605" s="82"/>
      <c r="S605" s="82"/>
      <c r="T605" s="82"/>
      <c r="U605" s="82"/>
    </row>
    <row r="606" spans="1:21">
      <c r="A606" s="82"/>
      <c r="B606" s="82"/>
      <c r="C606" s="82"/>
      <c r="D606" s="82"/>
      <c r="E606" s="82"/>
      <c r="F606" s="82"/>
      <c r="G606" s="82"/>
      <c r="H606" s="82"/>
      <c r="I606" s="82"/>
      <c r="J606" s="82"/>
      <c r="K606" s="82"/>
      <c r="L606" s="82"/>
      <c r="M606" s="82"/>
      <c r="N606" s="82"/>
      <c r="O606" s="82"/>
      <c r="P606" s="82"/>
      <c r="Q606" s="82"/>
      <c r="R606" s="82"/>
      <c r="S606" s="82"/>
      <c r="T606" s="82"/>
      <c r="U606" s="82"/>
    </row>
    <row r="607" spans="1:21">
      <c r="A607" s="82"/>
      <c r="B607" s="82"/>
      <c r="C607" s="82"/>
      <c r="D607" s="82"/>
      <c r="E607" s="82"/>
      <c r="F607" s="82"/>
      <c r="G607" s="82"/>
      <c r="H607" s="82"/>
      <c r="I607" s="82"/>
      <c r="J607" s="82"/>
      <c r="K607" s="82"/>
      <c r="L607" s="82"/>
      <c r="M607" s="82"/>
      <c r="N607" s="82"/>
      <c r="O607" s="82"/>
      <c r="P607" s="82"/>
      <c r="Q607" s="82"/>
      <c r="R607" s="82"/>
      <c r="S607" s="82"/>
      <c r="T607" s="82"/>
      <c r="U607" s="82"/>
    </row>
    <row r="608" spans="1:21">
      <c r="A608" s="82"/>
      <c r="B608" s="82"/>
      <c r="C608" s="82"/>
      <c r="D608" s="82"/>
      <c r="E608" s="82"/>
      <c r="F608" s="82"/>
      <c r="G608" s="82"/>
      <c r="H608" s="82"/>
      <c r="I608" s="82"/>
      <c r="J608" s="82"/>
      <c r="K608" s="82"/>
      <c r="L608" s="82"/>
      <c r="M608" s="82"/>
      <c r="N608" s="82"/>
      <c r="O608" s="82"/>
      <c r="P608" s="82"/>
      <c r="Q608" s="82"/>
      <c r="R608" s="82"/>
      <c r="S608" s="82"/>
      <c r="T608" s="82"/>
      <c r="U608" s="82"/>
    </row>
    <row r="609" spans="1:21">
      <c r="A609" s="82"/>
      <c r="B609" s="82"/>
      <c r="C609" s="82"/>
      <c r="D609" s="82"/>
      <c r="E609" s="82"/>
      <c r="F609" s="82"/>
      <c r="G609" s="82"/>
      <c r="H609" s="82"/>
      <c r="I609" s="82"/>
      <c r="J609" s="82"/>
      <c r="K609" s="82"/>
      <c r="L609" s="82"/>
      <c r="M609" s="82"/>
      <c r="N609" s="82"/>
      <c r="O609" s="82"/>
      <c r="P609" s="82"/>
      <c r="Q609" s="82"/>
      <c r="R609" s="82"/>
      <c r="S609" s="82"/>
      <c r="T609" s="82"/>
      <c r="U609" s="82"/>
    </row>
    <row r="610" spans="1:21">
      <c r="A610" s="82"/>
      <c r="B610" s="82"/>
      <c r="C610" s="82"/>
      <c r="D610" s="82"/>
      <c r="E610" s="82"/>
      <c r="F610" s="82"/>
      <c r="G610" s="82"/>
      <c r="H610" s="82"/>
      <c r="I610" s="82"/>
      <c r="J610" s="82"/>
      <c r="K610" s="82"/>
      <c r="L610" s="82"/>
      <c r="M610" s="82"/>
      <c r="N610" s="82"/>
      <c r="O610" s="82"/>
      <c r="P610" s="82"/>
      <c r="Q610" s="82"/>
      <c r="R610" s="82"/>
      <c r="S610" s="82"/>
      <c r="T610" s="82"/>
      <c r="U610" s="82"/>
    </row>
    <row r="611" spans="1:21">
      <c r="A611" s="82"/>
      <c r="B611" s="82"/>
      <c r="C611" s="82"/>
      <c r="D611" s="82"/>
      <c r="E611" s="82"/>
      <c r="F611" s="82"/>
      <c r="G611" s="82"/>
      <c r="H611" s="82"/>
      <c r="I611" s="82"/>
      <c r="J611" s="82"/>
      <c r="K611" s="82"/>
      <c r="L611" s="82"/>
      <c r="M611" s="82"/>
      <c r="N611" s="82"/>
      <c r="O611" s="82"/>
      <c r="P611" s="82"/>
      <c r="Q611" s="82"/>
      <c r="R611" s="82"/>
      <c r="S611" s="82"/>
      <c r="T611" s="82"/>
      <c r="U611" s="82"/>
    </row>
    <row r="612" spans="1:21">
      <c r="A612" s="82"/>
      <c r="B612" s="82"/>
      <c r="C612" s="82"/>
      <c r="D612" s="82"/>
      <c r="E612" s="82"/>
      <c r="F612" s="82"/>
      <c r="G612" s="82"/>
      <c r="H612" s="82"/>
      <c r="I612" s="82"/>
      <c r="J612" s="82"/>
      <c r="K612" s="82"/>
      <c r="L612" s="82"/>
      <c r="M612" s="82"/>
      <c r="N612" s="82"/>
      <c r="O612" s="82"/>
      <c r="P612" s="82"/>
      <c r="Q612" s="82"/>
      <c r="R612" s="82"/>
      <c r="S612" s="82"/>
      <c r="T612" s="82"/>
      <c r="U612" s="82"/>
    </row>
    <row r="613" spans="1:21">
      <c r="A613" s="82"/>
      <c r="B613" s="82"/>
      <c r="C613" s="82"/>
      <c r="D613" s="82"/>
      <c r="E613" s="82"/>
      <c r="F613" s="82"/>
      <c r="G613" s="82"/>
      <c r="H613" s="82"/>
      <c r="I613" s="82"/>
      <c r="J613" s="82"/>
      <c r="K613" s="82"/>
      <c r="L613" s="82"/>
      <c r="M613" s="82"/>
      <c r="N613" s="82"/>
      <c r="O613" s="82"/>
      <c r="P613" s="82"/>
      <c r="Q613" s="82"/>
      <c r="R613" s="82"/>
      <c r="S613" s="82"/>
      <c r="T613" s="82"/>
      <c r="U613" s="82"/>
    </row>
    <row r="614" spans="1:21">
      <c r="A614" s="82"/>
      <c r="B614" s="82"/>
      <c r="C614" s="82"/>
      <c r="D614" s="82"/>
      <c r="E614" s="82"/>
      <c r="F614" s="82"/>
      <c r="G614" s="82"/>
      <c r="H614" s="82"/>
      <c r="I614" s="82"/>
      <c r="J614" s="82"/>
      <c r="K614" s="82"/>
      <c r="L614" s="82"/>
      <c r="M614" s="82"/>
      <c r="N614" s="82"/>
      <c r="O614" s="82"/>
      <c r="P614" s="82"/>
      <c r="Q614" s="82"/>
      <c r="R614" s="82"/>
      <c r="S614" s="82"/>
      <c r="T614" s="82"/>
      <c r="U614" s="82"/>
    </row>
    <row r="615" spans="1:21">
      <c r="A615" s="82"/>
      <c r="B615" s="82"/>
      <c r="C615" s="82"/>
      <c r="D615" s="82"/>
      <c r="E615" s="82"/>
      <c r="F615" s="82"/>
      <c r="G615" s="82"/>
      <c r="H615" s="82"/>
      <c r="I615" s="82"/>
      <c r="J615" s="82"/>
      <c r="K615" s="82"/>
      <c r="L615" s="82"/>
      <c r="M615" s="82"/>
      <c r="N615" s="82"/>
      <c r="O615" s="82"/>
      <c r="P615" s="82"/>
      <c r="Q615" s="82"/>
      <c r="R615" s="82"/>
      <c r="S615" s="82"/>
      <c r="T615" s="82"/>
      <c r="U615" s="82"/>
    </row>
    <row r="616" spans="1:21">
      <c r="A616" s="82"/>
      <c r="B616" s="82"/>
      <c r="C616" s="82"/>
      <c r="D616" s="82"/>
      <c r="E616" s="82"/>
      <c r="F616" s="82"/>
      <c r="G616" s="82"/>
      <c r="H616" s="82"/>
      <c r="I616" s="82"/>
      <c r="J616" s="82"/>
      <c r="K616" s="82"/>
      <c r="L616" s="82"/>
      <c r="M616" s="82"/>
      <c r="N616" s="82"/>
      <c r="O616" s="82"/>
      <c r="P616" s="82"/>
      <c r="Q616" s="82"/>
      <c r="R616" s="82"/>
      <c r="S616" s="82"/>
      <c r="T616" s="82"/>
      <c r="U616" s="82"/>
    </row>
    <row r="617" spans="1:21">
      <c r="A617" s="82"/>
      <c r="B617" s="82"/>
      <c r="C617" s="82"/>
      <c r="D617" s="82"/>
      <c r="E617" s="82"/>
      <c r="F617" s="82"/>
      <c r="G617" s="82"/>
      <c r="H617" s="82"/>
      <c r="I617" s="82"/>
      <c r="J617" s="82"/>
      <c r="K617" s="82"/>
      <c r="L617" s="82"/>
      <c r="M617" s="82"/>
      <c r="N617" s="82"/>
      <c r="O617" s="82"/>
      <c r="P617" s="82"/>
      <c r="Q617" s="82"/>
      <c r="R617" s="82"/>
      <c r="S617" s="82"/>
      <c r="T617" s="82"/>
      <c r="U617" s="82"/>
    </row>
    <row r="618" spans="1:21">
      <c r="A618" s="82"/>
      <c r="B618" s="82"/>
      <c r="C618" s="82"/>
      <c r="D618" s="82"/>
      <c r="E618" s="82"/>
      <c r="F618" s="82"/>
      <c r="G618" s="82"/>
      <c r="H618" s="82"/>
      <c r="I618" s="82"/>
      <c r="J618" s="82"/>
      <c r="K618" s="82"/>
      <c r="L618" s="82"/>
      <c r="M618" s="82"/>
      <c r="N618" s="82"/>
      <c r="O618" s="82"/>
      <c r="P618" s="82"/>
      <c r="Q618" s="82"/>
      <c r="R618" s="82"/>
      <c r="S618" s="82"/>
      <c r="T618" s="82"/>
      <c r="U618" s="82"/>
    </row>
    <row r="619" spans="1:21">
      <c r="A619" s="82"/>
      <c r="B619" s="82"/>
      <c r="C619" s="82"/>
      <c r="D619" s="82"/>
      <c r="E619" s="82"/>
      <c r="F619" s="82"/>
      <c r="G619" s="82"/>
      <c r="H619" s="82"/>
      <c r="I619" s="82"/>
      <c r="J619" s="82"/>
      <c r="K619" s="82"/>
      <c r="L619" s="82"/>
      <c r="M619" s="82"/>
      <c r="N619" s="82"/>
      <c r="O619" s="82"/>
      <c r="P619" s="82"/>
      <c r="Q619" s="82"/>
      <c r="R619" s="82"/>
      <c r="S619" s="82"/>
      <c r="T619" s="82"/>
      <c r="U619" s="82"/>
    </row>
    <row r="620" spans="1:21">
      <c r="A620" s="82"/>
      <c r="B620" s="82"/>
      <c r="C620" s="82"/>
      <c r="D620" s="82"/>
      <c r="E620" s="82"/>
      <c r="F620" s="82"/>
      <c r="G620" s="82"/>
      <c r="H620" s="82"/>
      <c r="I620" s="82"/>
      <c r="J620" s="82"/>
      <c r="K620" s="82"/>
      <c r="L620" s="82"/>
      <c r="M620" s="82"/>
      <c r="N620" s="82"/>
      <c r="O620" s="82"/>
      <c r="P620" s="82"/>
      <c r="Q620" s="82"/>
      <c r="R620" s="82"/>
      <c r="S620" s="82"/>
      <c r="T620" s="82"/>
      <c r="U620" s="82"/>
    </row>
    <row r="621" spans="1:21">
      <c r="A621" s="82"/>
      <c r="B621" s="82"/>
      <c r="C621" s="82"/>
      <c r="D621" s="82"/>
      <c r="E621" s="82"/>
      <c r="F621" s="82"/>
      <c r="G621" s="82"/>
      <c r="H621" s="82"/>
      <c r="I621" s="82"/>
      <c r="J621" s="82"/>
      <c r="K621" s="82"/>
      <c r="L621" s="82"/>
      <c r="M621" s="82"/>
      <c r="N621" s="82"/>
      <c r="O621" s="82"/>
      <c r="P621" s="82"/>
      <c r="Q621" s="82"/>
      <c r="R621" s="82"/>
      <c r="S621" s="82"/>
      <c r="T621" s="82"/>
      <c r="U621" s="82"/>
    </row>
    <row r="622" spans="1:21">
      <c r="A622" s="82"/>
      <c r="B622" s="82"/>
      <c r="C622" s="82"/>
      <c r="D622" s="82"/>
      <c r="E622" s="82"/>
      <c r="F622" s="82"/>
      <c r="G622" s="82"/>
      <c r="H622" s="82"/>
      <c r="I622" s="82"/>
      <c r="J622" s="82"/>
      <c r="K622" s="82"/>
      <c r="L622" s="82"/>
      <c r="M622" s="82"/>
      <c r="N622" s="82"/>
      <c r="O622" s="82"/>
      <c r="P622" s="82"/>
      <c r="Q622" s="82"/>
      <c r="R622" s="82"/>
      <c r="S622" s="82"/>
      <c r="T622" s="82"/>
      <c r="U622" s="82"/>
    </row>
    <row r="623" spans="1:21">
      <c r="A623" s="82"/>
      <c r="B623" s="82"/>
      <c r="C623" s="82"/>
      <c r="D623" s="82"/>
      <c r="E623" s="82"/>
      <c r="F623" s="82"/>
      <c r="G623" s="82"/>
      <c r="H623" s="82"/>
      <c r="I623" s="82"/>
      <c r="J623" s="82"/>
      <c r="K623" s="82"/>
      <c r="L623" s="82"/>
      <c r="M623" s="82"/>
      <c r="N623" s="82"/>
      <c r="O623" s="82"/>
      <c r="P623" s="82"/>
      <c r="Q623" s="82"/>
      <c r="R623" s="82"/>
      <c r="S623" s="82"/>
      <c r="T623" s="82"/>
      <c r="U623" s="82"/>
    </row>
    <row r="624" spans="1:21">
      <c r="A624" s="82"/>
      <c r="B624" s="82"/>
      <c r="C624" s="82"/>
      <c r="D624" s="82"/>
      <c r="E624" s="82"/>
      <c r="F624" s="82"/>
      <c r="G624" s="82"/>
      <c r="H624" s="82"/>
      <c r="I624" s="82"/>
      <c r="J624" s="82"/>
      <c r="K624" s="82"/>
      <c r="L624" s="82"/>
      <c r="M624" s="82"/>
      <c r="N624" s="82"/>
      <c r="O624" s="82"/>
      <c r="P624" s="82"/>
      <c r="Q624" s="82"/>
      <c r="R624" s="82"/>
      <c r="S624" s="82"/>
      <c r="T624" s="82"/>
      <c r="U624" s="82"/>
    </row>
    <row r="625" spans="1:21">
      <c r="A625" s="82"/>
      <c r="B625" s="82"/>
      <c r="C625" s="82"/>
      <c r="D625" s="82"/>
      <c r="E625" s="82"/>
      <c r="F625" s="82"/>
      <c r="G625" s="82"/>
      <c r="H625" s="82"/>
      <c r="I625" s="82"/>
      <c r="J625" s="82"/>
      <c r="K625" s="82"/>
      <c r="L625" s="82"/>
      <c r="M625" s="82"/>
      <c r="N625" s="82"/>
      <c r="O625" s="82"/>
      <c r="P625" s="82"/>
      <c r="Q625" s="82"/>
      <c r="R625" s="82"/>
      <c r="S625" s="82"/>
      <c r="T625" s="82"/>
      <c r="U625" s="82"/>
    </row>
    <row r="626" spans="1:21">
      <c r="A626" s="82"/>
      <c r="B626" s="82"/>
      <c r="C626" s="82"/>
      <c r="D626" s="82"/>
      <c r="E626" s="82"/>
      <c r="F626" s="82"/>
      <c r="G626" s="82"/>
      <c r="H626" s="82"/>
      <c r="I626" s="82"/>
      <c r="J626" s="82"/>
      <c r="K626" s="82"/>
      <c r="L626" s="82"/>
      <c r="M626" s="82"/>
      <c r="N626" s="82"/>
      <c r="O626" s="82"/>
      <c r="P626" s="82"/>
      <c r="Q626" s="82"/>
      <c r="R626" s="82"/>
      <c r="S626" s="82"/>
      <c r="T626" s="82"/>
      <c r="U626" s="82"/>
    </row>
    <row r="627" spans="1:21">
      <c r="A627" s="82"/>
      <c r="B627" s="82"/>
      <c r="C627" s="82"/>
      <c r="D627" s="82"/>
      <c r="E627" s="82"/>
      <c r="F627" s="82"/>
      <c r="G627" s="82"/>
      <c r="H627" s="82"/>
      <c r="I627" s="82"/>
      <c r="J627" s="82"/>
      <c r="K627" s="82"/>
      <c r="L627" s="82"/>
      <c r="M627" s="82"/>
      <c r="N627" s="82"/>
      <c r="O627" s="82"/>
      <c r="P627" s="82"/>
      <c r="Q627" s="82"/>
      <c r="R627" s="82"/>
      <c r="S627" s="82"/>
      <c r="T627" s="82"/>
      <c r="U627" s="82"/>
    </row>
    <row r="628" spans="1:21">
      <c r="A628" s="82"/>
      <c r="B628" s="82"/>
      <c r="C628" s="82"/>
      <c r="D628" s="82"/>
      <c r="E628" s="82"/>
      <c r="F628" s="82"/>
      <c r="G628" s="82"/>
      <c r="H628" s="82"/>
      <c r="I628" s="82"/>
      <c r="J628" s="82"/>
      <c r="K628" s="82"/>
      <c r="L628" s="82"/>
      <c r="M628" s="82"/>
      <c r="N628" s="82"/>
      <c r="O628" s="82"/>
      <c r="P628" s="82"/>
      <c r="Q628" s="82"/>
      <c r="R628" s="82"/>
      <c r="S628" s="82"/>
      <c r="T628" s="82"/>
      <c r="U628" s="82"/>
    </row>
    <row r="629" spans="1:21">
      <c r="A629" s="82"/>
      <c r="B629" s="82"/>
      <c r="C629" s="82"/>
      <c r="D629" s="82"/>
      <c r="E629" s="82"/>
      <c r="F629" s="82"/>
      <c r="G629" s="82"/>
      <c r="H629" s="82"/>
      <c r="I629" s="82"/>
      <c r="J629" s="82"/>
      <c r="K629" s="82"/>
      <c r="L629" s="82"/>
      <c r="M629" s="82"/>
      <c r="N629" s="82"/>
      <c r="O629" s="82"/>
      <c r="P629" s="82"/>
      <c r="Q629" s="82"/>
      <c r="R629" s="82"/>
      <c r="S629" s="82"/>
      <c r="T629" s="82"/>
      <c r="U629" s="82"/>
    </row>
    <row r="630" spans="1:21">
      <c r="A630" s="82"/>
      <c r="B630" s="82"/>
      <c r="C630" s="82"/>
      <c r="D630" s="82"/>
      <c r="E630" s="82"/>
      <c r="F630" s="82"/>
      <c r="G630" s="82"/>
      <c r="H630" s="82"/>
      <c r="I630" s="82"/>
      <c r="J630" s="82"/>
      <c r="K630" s="82"/>
      <c r="L630" s="82"/>
      <c r="M630" s="82"/>
      <c r="N630" s="82"/>
      <c r="O630" s="82"/>
      <c r="P630" s="82"/>
      <c r="Q630" s="82"/>
      <c r="R630" s="82"/>
      <c r="S630" s="82"/>
      <c r="T630" s="82"/>
      <c r="U630" s="82"/>
    </row>
    <row r="631" spans="1:21">
      <c r="A631" s="82"/>
      <c r="B631" s="82"/>
      <c r="C631" s="82"/>
      <c r="D631" s="82"/>
      <c r="E631" s="82"/>
      <c r="F631" s="82"/>
      <c r="G631" s="82"/>
      <c r="H631" s="82"/>
      <c r="I631" s="82"/>
      <c r="J631" s="82"/>
      <c r="K631" s="82"/>
      <c r="L631" s="82"/>
      <c r="M631" s="82"/>
      <c r="N631" s="82"/>
      <c r="O631" s="82"/>
      <c r="P631" s="82"/>
      <c r="Q631" s="82"/>
      <c r="R631" s="82"/>
      <c r="S631" s="82"/>
      <c r="T631" s="82"/>
      <c r="U631" s="82"/>
    </row>
    <row r="632" spans="1:21">
      <c r="A632" s="82"/>
      <c r="B632" s="82"/>
      <c r="C632" s="82"/>
      <c r="D632" s="82"/>
      <c r="E632" s="82"/>
      <c r="F632" s="82"/>
      <c r="G632" s="82"/>
      <c r="H632" s="82"/>
      <c r="I632" s="82"/>
      <c r="J632" s="82"/>
      <c r="K632" s="82"/>
      <c r="L632" s="82"/>
      <c r="M632" s="82"/>
      <c r="N632" s="82"/>
      <c r="O632" s="82"/>
      <c r="P632" s="82"/>
      <c r="Q632" s="82"/>
      <c r="R632" s="82"/>
      <c r="S632" s="82"/>
      <c r="T632" s="82"/>
      <c r="U632" s="82"/>
    </row>
    <row r="633" spans="1:21">
      <c r="A633" s="82"/>
      <c r="B633" s="82"/>
      <c r="C633" s="82"/>
      <c r="D633" s="82"/>
      <c r="E633" s="82"/>
      <c r="F633" s="82"/>
      <c r="G633" s="82"/>
      <c r="H633" s="82"/>
      <c r="I633" s="82"/>
      <c r="J633" s="82"/>
      <c r="K633" s="82"/>
      <c r="L633" s="82"/>
      <c r="M633" s="82"/>
      <c r="N633" s="82"/>
      <c r="O633" s="82"/>
      <c r="P633" s="82"/>
      <c r="Q633" s="82"/>
      <c r="R633" s="82"/>
      <c r="S633" s="82"/>
      <c r="T633" s="82"/>
      <c r="U633" s="82"/>
    </row>
    <row r="634" spans="1:21">
      <c r="A634" s="82"/>
      <c r="B634" s="82"/>
      <c r="C634" s="82"/>
      <c r="D634" s="82"/>
      <c r="E634" s="82"/>
      <c r="F634" s="82"/>
      <c r="G634" s="82"/>
      <c r="H634" s="82"/>
      <c r="I634" s="82"/>
      <c r="J634" s="82"/>
      <c r="K634" s="82"/>
      <c r="L634" s="82"/>
      <c r="M634" s="82"/>
      <c r="N634" s="82"/>
      <c r="O634" s="82"/>
      <c r="P634" s="82"/>
      <c r="Q634" s="82"/>
      <c r="R634" s="82"/>
      <c r="S634" s="82"/>
      <c r="T634" s="82"/>
      <c r="U634" s="82"/>
    </row>
    <row r="635" spans="1:21">
      <c r="A635" s="82"/>
      <c r="B635" s="82"/>
      <c r="C635" s="82"/>
      <c r="D635" s="82"/>
      <c r="E635" s="82"/>
      <c r="F635" s="82"/>
      <c r="G635" s="82"/>
      <c r="H635" s="82"/>
      <c r="I635" s="82"/>
      <c r="J635" s="82"/>
      <c r="K635" s="82"/>
      <c r="L635" s="82"/>
      <c r="M635" s="82"/>
      <c r="N635" s="82"/>
      <c r="O635" s="82"/>
      <c r="P635" s="82"/>
      <c r="Q635" s="82"/>
      <c r="R635" s="82"/>
      <c r="S635" s="82"/>
      <c r="T635" s="82"/>
      <c r="U635" s="82"/>
    </row>
    <row r="636" spans="1:21">
      <c r="A636" s="82"/>
      <c r="B636" s="82"/>
      <c r="C636" s="82"/>
      <c r="D636" s="82"/>
      <c r="E636" s="82"/>
      <c r="F636" s="82"/>
      <c r="G636" s="82"/>
      <c r="H636" s="82"/>
      <c r="I636" s="82"/>
      <c r="J636" s="82"/>
      <c r="K636" s="82"/>
      <c r="L636" s="82"/>
      <c r="M636" s="82"/>
      <c r="N636" s="82"/>
      <c r="O636" s="82"/>
      <c r="P636" s="82"/>
      <c r="Q636" s="82"/>
      <c r="R636" s="82"/>
      <c r="S636" s="82"/>
      <c r="T636" s="82"/>
      <c r="U636" s="82"/>
    </row>
    <row r="637" spans="1:21">
      <c r="A637" s="82"/>
      <c r="B637" s="82"/>
      <c r="C637" s="82"/>
      <c r="D637" s="82"/>
      <c r="E637" s="82"/>
      <c r="F637" s="82"/>
      <c r="G637" s="82"/>
      <c r="H637" s="82"/>
      <c r="I637" s="82"/>
      <c r="J637" s="82"/>
      <c r="K637" s="82"/>
      <c r="L637" s="82"/>
      <c r="M637" s="82"/>
      <c r="N637" s="82"/>
      <c r="O637" s="82"/>
      <c r="P637" s="82"/>
      <c r="Q637" s="82"/>
      <c r="R637" s="82"/>
      <c r="S637" s="82"/>
      <c r="T637" s="82"/>
      <c r="U637" s="82"/>
    </row>
    <row r="638" spans="1:21">
      <c r="A638" s="82"/>
      <c r="B638" s="82"/>
      <c r="C638" s="82"/>
      <c r="D638" s="82"/>
      <c r="E638" s="82"/>
      <c r="F638" s="82"/>
      <c r="G638" s="82"/>
      <c r="H638" s="82"/>
      <c r="I638" s="82"/>
      <c r="J638" s="82"/>
      <c r="K638" s="82"/>
      <c r="L638" s="82"/>
      <c r="M638" s="82"/>
      <c r="N638" s="82"/>
      <c r="O638" s="82"/>
      <c r="P638" s="82"/>
      <c r="Q638" s="82"/>
      <c r="R638" s="82"/>
      <c r="S638" s="82"/>
      <c r="T638" s="82"/>
      <c r="U638" s="82"/>
    </row>
    <row r="639" spans="1:21">
      <c r="A639" s="82"/>
      <c r="B639" s="82"/>
      <c r="C639" s="82"/>
      <c r="D639" s="82"/>
      <c r="E639" s="82"/>
      <c r="F639" s="82"/>
      <c r="G639" s="82"/>
      <c r="H639" s="82"/>
      <c r="I639" s="82"/>
      <c r="J639" s="82"/>
      <c r="K639" s="82"/>
      <c r="L639" s="82"/>
      <c r="M639" s="82"/>
      <c r="N639" s="82"/>
      <c r="O639" s="82"/>
      <c r="P639" s="82"/>
      <c r="Q639" s="82"/>
      <c r="R639" s="82"/>
      <c r="S639" s="82"/>
      <c r="T639" s="82"/>
      <c r="U639" s="82"/>
    </row>
    <row r="640" spans="1:21">
      <c r="A640" s="82"/>
      <c r="B640" s="82"/>
      <c r="C640" s="82"/>
      <c r="D640" s="82"/>
      <c r="E640" s="82"/>
      <c r="F640" s="82"/>
      <c r="G640" s="82"/>
      <c r="H640" s="82"/>
      <c r="I640" s="82"/>
      <c r="J640" s="82"/>
      <c r="K640" s="82"/>
      <c r="L640" s="82"/>
      <c r="M640" s="82"/>
      <c r="N640" s="82"/>
      <c r="O640" s="82"/>
      <c r="P640" s="82"/>
      <c r="Q640" s="82"/>
      <c r="R640" s="82"/>
      <c r="S640" s="82"/>
      <c r="T640" s="82"/>
      <c r="U640" s="82"/>
    </row>
    <row r="641" spans="1:21">
      <c r="A641" s="82"/>
      <c r="B641" s="82"/>
      <c r="C641" s="82"/>
      <c r="D641" s="82"/>
      <c r="E641" s="82"/>
      <c r="F641" s="82"/>
      <c r="G641" s="82"/>
      <c r="H641" s="82"/>
      <c r="I641" s="82"/>
      <c r="J641" s="82"/>
      <c r="K641" s="82"/>
      <c r="L641" s="82"/>
      <c r="M641" s="82"/>
      <c r="N641" s="82"/>
      <c r="O641" s="82"/>
      <c r="P641" s="82"/>
      <c r="Q641" s="82"/>
      <c r="R641" s="82"/>
      <c r="S641" s="82"/>
      <c r="T641" s="82"/>
      <c r="U641" s="82"/>
    </row>
    <row r="642" spans="1:21">
      <c r="A642" s="82"/>
      <c r="B642" s="82"/>
      <c r="C642" s="82"/>
      <c r="D642" s="82"/>
      <c r="E642" s="82"/>
      <c r="F642" s="82"/>
      <c r="G642" s="82"/>
      <c r="H642" s="82"/>
      <c r="I642" s="82"/>
      <c r="J642" s="82"/>
      <c r="K642" s="82"/>
      <c r="L642" s="82"/>
      <c r="M642" s="82"/>
      <c r="N642" s="82"/>
      <c r="O642" s="82"/>
      <c r="P642" s="82"/>
      <c r="Q642" s="82"/>
      <c r="R642" s="82"/>
      <c r="S642" s="82"/>
      <c r="T642" s="82"/>
      <c r="U642" s="82"/>
    </row>
    <row r="643" spans="1:21">
      <c r="A643" s="82"/>
      <c r="B643" s="82"/>
      <c r="C643" s="82"/>
      <c r="D643" s="82"/>
      <c r="E643" s="82"/>
      <c r="F643" s="82"/>
      <c r="G643" s="82"/>
      <c r="H643" s="82"/>
      <c r="I643" s="82"/>
      <c r="J643" s="82"/>
      <c r="K643" s="82"/>
      <c r="L643" s="82"/>
      <c r="M643" s="82"/>
      <c r="N643" s="82"/>
      <c r="O643" s="82"/>
      <c r="P643" s="82"/>
      <c r="Q643" s="82"/>
      <c r="R643" s="82"/>
      <c r="S643" s="82"/>
      <c r="T643" s="82"/>
      <c r="U643" s="82"/>
    </row>
    <row r="644" spans="1:21">
      <c r="A644" s="82"/>
      <c r="B644" s="82"/>
      <c r="C644" s="82"/>
      <c r="D644" s="82"/>
      <c r="E644" s="82"/>
      <c r="F644" s="82"/>
      <c r="G644" s="82"/>
      <c r="H644" s="82"/>
      <c r="I644" s="82"/>
      <c r="J644" s="82"/>
      <c r="K644" s="82"/>
      <c r="L644" s="82"/>
      <c r="M644" s="82"/>
      <c r="N644" s="82"/>
      <c r="O644" s="82"/>
      <c r="P644" s="82"/>
      <c r="Q644" s="82"/>
      <c r="R644" s="82"/>
      <c r="S644" s="82"/>
      <c r="T644" s="82"/>
      <c r="U644" s="82"/>
    </row>
    <row r="645" spans="1:21">
      <c r="A645" s="82"/>
      <c r="B645" s="82"/>
      <c r="C645" s="82"/>
      <c r="D645" s="82"/>
      <c r="E645" s="82"/>
      <c r="F645" s="82"/>
      <c r="G645" s="82"/>
      <c r="H645" s="82"/>
      <c r="I645" s="82"/>
      <c r="J645" s="82"/>
      <c r="K645" s="82"/>
      <c r="L645" s="82"/>
      <c r="M645" s="82"/>
      <c r="N645" s="82"/>
      <c r="O645" s="82"/>
      <c r="P645" s="82"/>
      <c r="Q645" s="82"/>
      <c r="R645" s="82"/>
      <c r="S645" s="82"/>
      <c r="T645" s="82"/>
      <c r="U645" s="82"/>
    </row>
    <row r="646" spans="1:21">
      <c r="A646" s="82"/>
      <c r="B646" s="82"/>
      <c r="C646" s="82"/>
      <c r="D646" s="82"/>
      <c r="E646" s="82"/>
      <c r="F646" s="82"/>
      <c r="G646" s="82"/>
      <c r="H646" s="82"/>
      <c r="I646" s="82"/>
      <c r="J646" s="82"/>
      <c r="K646" s="82"/>
      <c r="L646" s="82"/>
      <c r="M646" s="82"/>
      <c r="N646" s="82"/>
      <c r="O646" s="82"/>
      <c r="P646" s="82"/>
      <c r="Q646" s="82"/>
      <c r="R646" s="82"/>
      <c r="S646" s="82"/>
      <c r="T646" s="82"/>
      <c r="U646" s="82"/>
    </row>
    <row r="647" spans="1:21">
      <c r="A647" s="82"/>
      <c r="B647" s="82"/>
      <c r="C647" s="82"/>
      <c r="D647" s="82"/>
      <c r="E647" s="82"/>
      <c r="F647" s="82"/>
      <c r="G647" s="82"/>
      <c r="H647" s="82"/>
      <c r="I647" s="82"/>
      <c r="J647" s="82"/>
      <c r="K647" s="82"/>
      <c r="L647" s="82"/>
      <c r="M647" s="82"/>
      <c r="N647" s="82"/>
      <c r="O647" s="82"/>
      <c r="P647" s="82"/>
      <c r="Q647" s="82"/>
      <c r="R647" s="82"/>
      <c r="S647" s="82"/>
      <c r="T647" s="82"/>
      <c r="U647" s="82"/>
    </row>
    <row r="648" spans="1:21">
      <c r="A648" s="82"/>
      <c r="B648" s="82"/>
      <c r="C648" s="82"/>
      <c r="D648" s="82"/>
      <c r="E648" s="82"/>
      <c r="F648" s="82"/>
      <c r="G648" s="82"/>
      <c r="H648" s="82"/>
      <c r="I648" s="82"/>
      <c r="J648" s="82"/>
      <c r="K648" s="82"/>
      <c r="L648" s="82"/>
      <c r="M648" s="82"/>
      <c r="N648" s="82"/>
      <c r="O648" s="82"/>
      <c r="P648" s="82"/>
      <c r="Q648" s="82"/>
      <c r="R648" s="82"/>
      <c r="S648" s="82"/>
      <c r="T648" s="82"/>
      <c r="U648" s="82"/>
    </row>
    <row r="649" spans="1:21">
      <c r="A649" s="82"/>
      <c r="B649" s="82"/>
      <c r="C649" s="82"/>
      <c r="D649" s="82"/>
      <c r="E649" s="82"/>
      <c r="F649" s="82"/>
      <c r="G649" s="82"/>
      <c r="H649" s="82"/>
      <c r="I649" s="82"/>
      <c r="J649" s="82"/>
      <c r="K649" s="82"/>
      <c r="L649" s="82"/>
      <c r="M649" s="82"/>
      <c r="N649" s="82"/>
      <c r="O649" s="82"/>
      <c r="P649" s="82"/>
      <c r="Q649" s="82"/>
      <c r="R649" s="82"/>
      <c r="S649" s="82"/>
      <c r="T649" s="82"/>
      <c r="U649" s="82"/>
    </row>
    <row r="650" spans="1:21">
      <c r="A650" s="82"/>
      <c r="B650" s="82"/>
      <c r="C650" s="82"/>
      <c r="D650" s="82"/>
      <c r="E650" s="82"/>
      <c r="F650" s="82"/>
      <c r="G650" s="82"/>
      <c r="H650" s="82"/>
      <c r="I650" s="82"/>
      <c r="J650" s="82"/>
      <c r="K650" s="82"/>
      <c r="L650" s="82"/>
      <c r="M650" s="82"/>
      <c r="N650" s="82"/>
      <c r="O650" s="82"/>
      <c r="P650" s="82"/>
      <c r="Q650" s="82"/>
      <c r="R650" s="82"/>
      <c r="S650" s="82"/>
      <c r="T650" s="82"/>
      <c r="U650" s="82"/>
    </row>
    <row r="651" spans="1:21">
      <c r="A651" s="82"/>
      <c r="B651" s="82"/>
      <c r="C651" s="82"/>
      <c r="D651" s="82"/>
      <c r="E651" s="82"/>
      <c r="F651" s="82"/>
      <c r="G651" s="82"/>
      <c r="H651" s="82"/>
      <c r="I651" s="82"/>
      <c r="J651" s="82"/>
      <c r="K651" s="82"/>
      <c r="L651" s="82"/>
      <c r="M651" s="82"/>
      <c r="N651" s="82"/>
      <c r="O651" s="82"/>
      <c r="P651" s="82"/>
      <c r="Q651" s="82"/>
      <c r="R651" s="82"/>
      <c r="S651" s="82"/>
      <c r="T651" s="82"/>
      <c r="U651" s="82"/>
    </row>
    <row r="652" spans="1:21">
      <c r="A652" s="82"/>
      <c r="B652" s="82"/>
      <c r="C652" s="82"/>
      <c r="D652" s="82"/>
      <c r="E652" s="82"/>
      <c r="F652" s="82"/>
      <c r="G652" s="82"/>
      <c r="H652" s="82"/>
      <c r="I652" s="82"/>
      <c r="J652" s="82"/>
      <c r="K652" s="82"/>
      <c r="L652" s="82"/>
      <c r="M652" s="82"/>
      <c r="N652" s="82"/>
      <c r="O652" s="82"/>
      <c r="P652" s="82"/>
      <c r="Q652" s="82"/>
      <c r="R652" s="82"/>
      <c r="S652" s="82"/>
      <c r="T652" s="82"/>
      <c r="U652" s="82"/>
    </row>
    <row r="653" spans="1:21">
      <c r="A653" s="82"/>
      <c r="B653" s="82"/>
      <c r="C653" s="82"/>
      <c r="D653" s="82"/>
      <c r="E653" s="82"/>
      <c r="F653" s="82"/>
      <c r="G653" s="82"/>
      <c r="H653" s="82"/>
      <c r="I653" s="82"/>
      <c r="J653" s="82"/>
      <c r="K653" s="82"/>
      <c r="L653" s="82"/>
      <c r="M653" s="82"/>
      <c r="N653" s="82"/>
      <c r="O653" s="82"/>
      <c r="P653" s="82"/>
      <c r="Q653" s="82"/>
      <c r="R653" s="82"/>
      <c r="S653" s="82"/>
      <c r="T653" s="82"/>
      <c r="U653" s="82"/>
    </row>
    <row r="654" spans="1:21">
      <c r="A654" s="82"/>
      <c r="B654" s="82"/>
      <c r="C654" s="82"/>
      <c r="D654" s="82"/>
      <c r="E654" s="82"/>
      <c r="F654" s="82"/>
      <c r="G654" s="82"/>
      <c r="H654" s="82"/>
      <c r="I654" s="82"/>
      <c r="J654" s="82"/>
      <c r="K654" s="82"/>
      <c r="L654" s="82"/>
      <c r="M654" s="82"/>
      <c r="N654" s="82"/>
      <c r="O654" s="82"/>
      <c r="P654" s="82"/>
      <c r="Q654" s="82"/>
      <c r="R654" s="82"/>
      <c r="S654" s="82"/>
      <c r="T654" s="82"/>
      <c r="U654" s="82"/>
    </row>
    <row r="655" spans="1:21">
      <c r="A655" s="82"/>
      <c r="B655" s="82"/>
      <c r="C655" s="82"/>
      <c r="D655" s="82"/>
      <c r="E655" s="82"/>
      <c r="F655" s="82"/>
      <c r="G655" s="82"/>
      <c r="H655" s="82"/>
      <c r="I655" s="82"/>
      <c r="J655" s="82"/>
      <c r="K655" s="82"/>
      <c r="L655" s="82"/>
      <c r="M655" s="82"/>
      <c r="N655" s="82"/>
      <c r="O655" s="82"/>
      <c r="P655" s="82"/>
      <c r="Q655" s="82"/>
      <c r="R655" s="82"/>
      <c r="S655" s="82"/>
      <c r="T655" s="82"/>
      <c r="U655" s="82"/>
    </row>
    <row r="656" spans="1:21">
      <c r="A656" s="82"/>
      <c r="B656" s="82"/>
      <c r="C656" s="82"/>
      <c r="D656" s="82"/>
      <c r="E656" s="82"/>
      <c r="F656" s="82"/>
      <c r="G656" s="82"/>
      <c r="H656" s="82"/>
      <c r="I656" s="82"/>
      <c r="J656" s="82"/>
      <c r="K656" s="82"/>
      <c r="L656" s="82"/>
      <c r="M656" s="82"/>
      <c r="N656" s="82"/>
      <c r="O656" s="82"/>
      <c r="P656" s="82"/>
      <c r="Q656" s="82"/>
      <c r="R656" s="82"/>
      <c r="S656" s="82"/>
      <c r="T656" s="82"/>
      <c r="U656" s="82"/>
    </row>
    <row r="657" spans="1:21">
      <c r="A657" s="82"/>
      <c r="B657" s="82"/>
      <c r="C657" s="82"/>
      <c r="D657" s="82"/>
      <c r="E657" s="82"/>
      <c r="F657" s="82"/>
      <c r="G657" s="82"/>
      <c r="H657" s="82"/>
      <c r="I657" s="82"/>
      <c r="J657" s="82"/>
      <c r="K657" s="82"/>
      <c r="L657" s="82"/>
      <c r="M657" s="82"/>
      <c r="N657" s="82"/>
      <c r="O657" s="82"/>
      <c r="P657" s="82"/>
      <c r="Q657" s="82"/>
      <c r="R657" s="82"/>
      <c r="S657" s="82"/>
      <c r="T657" s="82"/>
      <c r="U657" s="82"/>
    </row>
    <row r="658" spans="1:21">
      <c r="A658" s="82"/>
      <c r="B658" s="82"/>
      <c r="C658" s="82"/>
      <c r="D658" s="82"/>
      <c r="E658" s="82"/>
      <c r="F658" s="82"/>
      <c r="G658" s="82"/>
      <c r="H658" s="82"/>
      <c r="I658" s="82"/>
      <c r="J658" s="82"/>
      <c r="K658" s="82"/>
      <c r="L658" s="82"/>
      <c r="M658" s="82"/>
      <c r="N658" s="82"/>
      <c r="O658" s="82"/>
      <c r="P658" s="82"/>
      <c r="Q658" s="82"/>
      <c r="R658" s="82"/>
      <c r="S658" s="82"/>
      <c r="T658" s="82"/>
      <c r="U658" s="82"/>
    </row>
    <row r="659" spans="1:21">
      <c r="A659" s="82"/>
      <c r="B659" s="82"/>
      <c r="C659" s="82"/>
      <c r="D659" s="82"/>
      <c r="E659" s="82"/>
      <c r="F659" s="82"/>
      <c r="G659" s="82"/>
      <c r="H659" s="82"/>
      <c r="I659" s="82"/>
      <c r="J659" s="82"/>
      <c r="K659" s="82"/>
      <c r="L659" s="82"/>
      <c r="M659" s="82"/>
      <c r="N659" s="82"/>
      <c r="O659" s="82"/>
      <c r="P659" s="82"/>
      <c r="Q659" s="82"/>
      <c r="R659" s="82"/>
      <c r="S659" s="82"/>
      <c r="T659" s="82"/>
      <c r="U659" s="82"/>
    </row>
    <row r="660" spans="1:21">
      <c r="A660" s="82"/>
      <c r="B660" s="82"/>
      <c r="C660" s="82"/>
      <c r="D660" s="82"/>
      <c r="E660" s="82"/>
      <c r="F660" s="82"/>
      <c r="G660" s="82"/>
      <c r="H660" s="82"/>
      <c r="I660" s="82"/>
      <c r="J660" s="82"/>
      <c r="K660" s="82"/>
      <c r="L660" s="82"/>
      <c r="M660" s="82"/>
      <c r="N660" s="82"/>
      <c r="O660" s="82"/>
      <c r="P660" s="82"/>
      <c r="Q660" s="82"/>
      <c r="R660" s="82"/>
      <c r="S660" s="82"/>
      <c r="T660" s="82"/>
      <c r="U660" s="82"/>
    </row>
    <row r="661" spans="1:21">
      <c r="A661" s="82"/>
      <c r="B661" s="82"/>
      <c r="C661" s="82"/>
      <c r="D661" s="82"/>
      <c r="E661" s="82"/>
      <c r="F661" s="82"/>
      <c r="G661" s="82"/>
      <c r="H661" s="82"/>
      <c r="I661" s="82"/>
      <c r="J661" s="82"/>
      <c r="K661" s="82"/>
      <c r="L661" s="82"/>
      <c r="M661" s="82"/>
      <c r="N661" s="82"/>
      <c r="O661" s="82"/>
      <c r="P661" s="82"/>
      <c r="Q661" s="82"/>
      <c r="R661" s="82"/>
      <c r="S661" s="82"/>
      <c r="T661" s="82"/>
      <c r="U661" s="82"/>
    </row>
    <row r="662" spans="1:21">
      <c r="A662" s="82"/>
      <c r="B662" s="82"/>
      <c r="C662" s="82"/>
      <c r="D662" s="82"/>
      <c r="E662" s="82"/>
      <c r="F662" s="82"/>
      <c r="G662" s="82"/>
      <c r="H662" s="82"/>
      <c r="I662" s="82"/>
      <c r="J662" s="82"/>
      <c r="K662" s="82"/>
      <c r="L662" s="82"/>
      <c r="M662" s="82"/>
      <c r="N662" s="82"/>
      <c r="O662" s="82"/>
      <c r="P662" s="82"/>
      <c r="Q662" s="82"/>
      <c r="R662" s="82"/>
      <c r="S662" s="82"/>
      <c r="T662" s="82"/>
      <c r="U662" s="82"/>
    </row>
    <row r="663" spans="1:21">
      <c r="A663" s="82"/>
      <c r="B663" s="82"/>
      <c r="C663" s="82"/>
      <c r="D663" s="82"/>
      <c r="E663" s="82"/>
      <c r="F663" s="82"/>
      <c r="G663" s="82"/>
      <c r="H663" s="82"/>
      <c r="I663" s="82"/>
      <c r="J663" s="82"/>
      <c r="K663" s="82"/>
      <c r="L663" s="82"/>
      <c r="M663" s="82"/>
      <c r="N663" s="82"/>
      <c r="O663" s="82"/>
      <c r="P663" s="82"/>
      <c r="Q663" s="82"/>
      <c r="R663" s="82"/>
      <c r="S663" s="82"/>
      <c r="T663" s="82"/>
      <c r="U663" s="82"/>
    </row>
    <row r="664" spans="1:21">
      <c r="A664" s="82"/>
      <c r="B664" s="82"/>
      <c r="C664" s="82"/>
      <c r="D664" s="82"/>
      <c r="E664" s="82"/>
      <c r="F664" s="82"/>
      <c r="G664" s="82"/>
      <c r="H664" s="82"/>
      <c r="I664" s="82"/>
      <c r="J664" s="82"/>
      <c r="K664" s="82"/>
      <c r="L664" s="82"/>
      <c r="M664" s="82"/>
      <c r="N664" s="82"/>
      <c r="O664" s="82"/>
      <c r="P664" s="82"/>
      <c r="Q664" s="82"/>
      <c r="R664" s="82"/>
      <c r="S664" s="82"/>
      <c r="T664" s="82"/>
      <c r="U664" s="82"/>
    </row>
    <row r="665" spans="1:21">
      <c r="A665" s="82"/>
      <c r="B665" s="82"/>
      <c r="C665" s="82"/>
      <c r="D665" s="82"/>
      <c r="E665" s="82"/>
      <c r="F665" s="82"/>
      <c r="G665" s="82"/>
      <c r="H665" s="82"/>
      <c r="I665" s="82"/>
      <c r="J665" s="82"/>
      <c r="K665" s="82"/>
      <c r="L665" s="82"/>
      <c r="M665" s="82"/>
      <c r="N665" s="82"/>
      <c r="O665" s="82"/>
      <c r="P665" s="82"/>
      <c r="Q665" s="82"/>
      <c r="R665" s="82"/>
      <c r="S665" s="82"/>
      <c r="T665" s="82"/>
      <c r="U665" s="82"/>
    </row>
    <row r="666" spans="1:21">
      <c r="A666" s="82"/>
      <c r="B666" s="82"/>
      <c r="C666" s="82"/>
      <c r="D666" s="82"/>
      <c r="E666" s="82"/>
      <c r="F666" s="82"/>
      <c r="G666" s="82"/>
      <c r="H666" s="82"/>
      <c r="I666" s="82"/>
      <c r="J666" s="82"/>
      <c r="K666" s="82"/>
      <c r="L666" s="82"/>
      <c r="M666" s="82"/>
      <c r="N666" s="82"/>
      <c r="O666" s="82"/>
      <c r="P666" s="82"/>
      <c r="Q666" s="82"/>
      <c r="R666" s="82"/>
      <c r="S666" s="82"/>
      <c r="T666" s="82"/>
      <c r="U666" s="82"/>
    </row>
    <row r="667" spans="1:21">
      <c r="A667" s="82"/>
      <c r="B667" s="82"/>
      <c r="C667" s="82"/>
      <c r="D667" s="82"/>
      <c r="E667" s="82"/>
      <c r="F667" s="82"/>
      <c r="G667" s="82"/>
      <c r="H667" s="82"/>
      <c r="I667" s="82"/>
      <c r="J667" s="82"/>
      <c r="K667" s="82"/>
      <c r="L667" s="82"/>
      <c r="M667" s="82"/>
      <c r="N667" s="82"/>
      <c r="O667" s="82"/>
      <c r="P667" s="82"/>
      <c r="Q667" s="82"/>
      <c r="R667" s="82"/>
      <c r="S667" s="82"/>
      <c r="T667" s="82"/>
      <c r="U667" s="82"/>
    </row>
    <row r="668" spans="1:21">
      <c r="A668" s="82"/>
      <c r="B668" s="82"/>
      <c r="C668" s="82"/>
      <c r="D668" s="82"/>
      <c r="E668" s="82"/>
      <c r="F668" s="82"/>
      <c r="G668" s="82"/>
      <c r="H668" s="82"/>
      <c r="I668" s="82"/>
      <c r="J668" s="82"/>
      <c r="K668" s="82"/>
      <c r="L668" s="82"/>
      <c r="M668" s="82"/>
      <c r="N668" s="82"/>
      <c r="O668" s="82"/>
      <c r="P668" s="82"/>
      <c r="Q668" s="82"/>
      <c r="R668" s="82"/>
      <c r="S668" s="82"/>
      <c r="T668" s="82"/>
      <c r="U668" s="82"/>
    </row>
    <row r="669" spans="1:21">
      <c r="A669" s="82"/>
      <c r="B669" s="82"/>
      <c r="C669" s="82"/>
      <c r="D669" s="82"/>
      <c r="E669" s="82"/>
      <c r="F669" s="82"/>
      <c r="G669" s="82"/>
      <c r="H669" s="82"/>
      <c r="I669" s="82"/>
      <c r="J669" s="82"/>
      <c r="K669" s="82"/>
      <c r="L669" s="82"/>
      <c r="M669" s="82"/>
      <c r="N669" s="82"/>
      <c r="O669" s="82"/>
      <c r="P669" s="82"/>
      <c r="Q669" s="82"/>
      <c r="R669" s="82"/>
      <c r="S669" s="82"/>
      <c r="T669" s="82"/>
      <c r="U669" s="82"/>
    </row>
    <row r="670" spans="1:21">
      <c r="A670" s="82"/>
      <c r="B670" s="82"/>
      <c r="C670" s="82"/>
      <c r="D670" s="82"/>
      <c r="E670" s="82"/>
      <c r="F670" s="82"/>
      <c r="G670" s="82"/>
      <c r="H670" s="82"/>
      <c r="I670" s="82"/>
      <c r="J670" s="82"/>
      <c r="K670" s="82"/>
      <c r="L670" s="82"/>
      <c r="M670" s="82"/>
      <c r="N670" s="82"/>
      <c r="O670" s="82"/>
      <c r="P670" s="82"/>
      <c r="Q670" s="82"/>
      <c r="R670" s="82"/>
      <c r="S670" s="82"/>
      <c r="T670" s="82"/>
      <c r="U670" s="82"/>
    </row>
    <row r="671" spans="1:21">
      <c r="A671" s="82"/>
      <c r="B671" s="82"/>
      <c r="C671" s="82"/>
      <c r="D671" s="82"/>
      <c r="E671" s="82"/>
      <c r="F671" s="82"/>
      <c r="G671" s="82"/>
      <c r="H671" s="82"/>
      <c r="I671" s="82"/>
      <c r="J671" s="82"/>
      <c r="K671" s="82"/>
      <c r="L671" s="82"/>
      <c r="M671" s="82"/>
      <c r="N671" s="82"/>
      <c r="O671" s="82"/>
      <c r="P671" s="82"/>
      <c r="Q671" s="82"/>
      <c r="R671" s="82"/>
      <c r="S671" s="82"/>
      <c r="T671" s="82"/>
      <c r="U671" s="82"/>
    </row>
    <row r="672" spans="1:21">
      <c r="A672" s="82"/>
      <c r="B672" s="82"/>
      <c r="C672" s="82"/>
      <c r="D672" s="82"/>
      <c r="E672" s="82"/>
      <c r="F672" s="82"/>
      <c r="G672" s="82"/>
      <c r="H672" s="82"/>
      <c r="I672" s="82"/>
      <c r="J672" s="82"/>
      <c r="K672" s="82"/>
      <c r="L672" s="82"/>
      <c r="M672" s="82"/>
      <c r="N672" s="82"/>
      <c r="O672" s="82"/>
      <c r="P672" s="82"/>
      <c r="Q672" s="82"/>
      <c r="R672" s="82"/>
      <c r="S672" s="82"/>
      <c r="T672" s="82"/>
      <c r="U672" s="82"/>
    </row>
    <row r="673" spans="1:21">
      <c r="A673" s="82"/>
      <c r="B673" s="82"/>
      <c r="C673" s="82"/>
      <c r="D673" s="82"/>
      <c r="E673" s="82"/>
      <c r="F673" s="82"/>
      <c r="G673" s="82"/>
      <c r="H673" s="82"/>
      <c r="I673" s="82"/>
      <c r="J673" s="82"/>
      <c r="K673" s="82"/>
      <c r="L673" s="82"/>
      <c r="M673" s="82"/>
      <c r="N673" s="82"/>
      <c r="O673" s="82"/>
      <c r="P673" s="82"/>
      <c r="Q673" s="82"/>
      <c r="R673" s="82"/>
      <c r="S673" s="82"/>
      <c r="T673" s="82"/>
      <c r="U673" s="82"/>
    </row>
    <row r="674" spans="1:21">
      <c r="A674" s="82"/>
      <c r="B674" s="82"/>
      <c r="C674" s="82"/>
      <c r="D674" s="82"/>
      <c r="E674" s="82"/>
      <c r="F674" s="82"/>
      <c r="G674" s="82"/>
      <c r="H674" s="82"/>
      <c r="I674" s="82"/>
      <c r="J674" s="82"/>
      <c r="K674" s="82"/>
      <c r="L674" s="82"/>
      <c r="M674" s="82"/>
      <c r="N674" s="82"/>
      <c r="O674" s="82"/>
      <c r="P674" s="82"/>
      <c r="Q674" s="82"/>
      <c r="R674" s="82"/>
      <c r="S674" s="82"/>
      <c r="T674" s="82"/>
      <c r="U674" s="82"/>
    </row>
    <row r="675" spans="1:21">
      <c r="A675" s="82"/>
      <c r="B675" s="82"/>
      <c r="C675" s="82"/>
      <c r="D675" s="82"/>
      <c r="E675" s="82"/>
      <c r="F675" s="82"/>
      <c r="G675" s="82"/>
      <c r="H675" s="82"/>
      <c r="I675" s="82"/>
      <c r="J675" s="82"/>
      <c r="K675" s="82"/>
      <c r="L675" s="82"/>
      <c r="M675" s="82"/>
      <c r="N675" s="82"/>
      <c r="O675" s="82"/>
      <c r="P675" s="82"/>
      <c r="Q675" s="82"/>
      <c r="R675" s="82"/>
      <c r="S675" s="82"/>
      <c r="T675" s="82"/>
      <c r="U675" s="82"/>
    </row>
    <row r="676" spans="1:21">
      <c r="A676" s="82"/>
      <c r="B676" s="82"/>
      <c r="C676" s="82"/>
      <c r="D676" s="82"/>
      <c r="E676" s="82"/>
      <c r="F676" s="82"/>
      <c r="G676" s="82"/>
      <c r="H676" s="82"/>
      <c r="I676" s="82"/>
      <c r="J676" s="82"/>
      <c r="K676" s="82"/>
      <c r="L676" s="82"/>
      <c r="M676" s="82"/>
      <c r="N676" s="82"/>
      <c r="O676" s="82"/>
      <c r="P676" s="82"/>
      <c r="Q676" s="82"/>
      <c r="R676" s="82"/>
      <c r="S676" s="82"/>
      <c r="T676" s="82"/>
      <c r="U676" s="82"/>
    </row>
    <row r="677" spans="1:21">
      <c r="A677" s="82"/>
      <c r="B677" s="82"/>
      <c r="C677" s="82"/>
      <c r="D677" s="82"/>
      <c r="E677" s="82"/>
      <c r="F677" s="82"/>
      <c r="G677" s="82"/>
      <c r="H677" s="82"/>
      <c r="I677" s="82"/>
      <c r="J677" s="82"/>
      <c r="K677" s="82"/>
      <c r="L677" s="82"/>
      <c r="M677" s="82"/>
      <c r="N677" s="82"/>
      <c r="O677" s="82"/>
      <c r="P677" s="82"/>
      <c r="Q677" s="82"/>
      <c r="R677" s="82"/>
      <c r="S677" s="82"/>
      <c r="T677" s="82"/>
      <c r="U677" s="82"/>
    </row>
    <row r="678" spans="1:21">
      <c r="A678" s="82"/>
      <c r="B678" s="82"/>
      <c r="C678" s="82"/>
      <c r="D678" s="82"/>
      <c r="E678" s="82"/>
      <c r="F678" s="82"/>
      <c r="G678" s="82"/>
      <c r="H678" s="82"/>
      <c r="I678" s="82"/>
      <c r="J678" s="82"/>
      <c r="K678" s="82"/>
      <c r="L678" s="82"/>
      <c r="M678" s="82"/>
      <c r="N678" s="82"/>
      <c r="O678" s="82"/>
      <c r="P678" s="82"/>
      <c r="Q678" s="82"/>
      <c r="R678" s="82"/>
      <c r="S678" s="82"/>
      <c r="T678" s="82"/>
      <c r="U678" s="82"/>
    </row>
    <row r="679" spans="1:21">
      <c r="A679" s="82"/>
      <c r="B679" s="82"/>
      <c r="C679" s="82"/>
      <c r="D679" s="82"/>
      <c r="E679" s="82"/>
      <c r="F679" s="82"/>
      <c r="G679" s="82"/>
      <c r="H679" s="82"/>
      <c r="I679" s="82"/>
      <c r="J679" s="82"/>
      <c r="K679" s="82"/>
      <c r="L679" s="82"/>
      <c r="M679" s="82"/>
      <c r="N679" s="82"/>
      <c r="O679" s="82"/>
      <c r="P679" s="82"/>
      <c r="Q679" s="82"/>
      <c r="R679" s="82"/>
      <c r="S679" s="82"/>
      <c r="T679" s="82"/>
      <c r="U679" s="82"/>
    </row>
    <row r="680" spans="1:21">
      <c r="A680" s="82"/>
      <c r="B680" s="82"/>
      <c r="C680" s="82"/>
      <c r="D680" s="82"/>
      <c r="E680" s="82"/>
      <c r="F680" s="82"/>
      <c r="G680" s="82"/>
      <c r="H680" s="82"/>
      <c r="I680" s="82"/>
      <c r="J680" s="82"/>
      <c r="K680" s="82"/>
      <c r="L680" s="82"/>
      <c r="M680" s="82"/>
      <c r="N680" s="82"/>
      <c r="O680" s="82"/>
      <c r="P680" s="82"/>
      <c r="Q680" s="82"/>
      <c r="R680" s="82"/>
      <c r="S680" s="82"/>
      <c r="T680" s="82"/>
      <c r="U680" s="82"/>
    </row>
    <row r="681" spans="1:21">
      <c r="A681" s="82"/>
      <c r="B681" s="82"/>
      <c r="C681" s="82"/>
      <c r="D681" s="82"/>
      <c r="E681" s="82"/>
      <c r="F681" s="82"/>
      <c r="G681" s="82"/>
      <c r="H681" s="82"/>
      <c r="I681" s="82"/>
      <c r="J681" s="82"/>
      <c r="K681" s="82"/>
      <c r="L681" s="82"/>
      <c r="M681" s="82"/>
      <c r="N681" s="82"/>
      <c r="O681" s="82"/>
      <c r="P681" s="82"/>
      <c r="Q681" s="82"/>
      <c r="R681" s="82"/>
      <c r="S681" s="82"/>
      <c r="T681" s="82"/>
      <c r="U681" s="82"/>
    </row>
    <row r="682" spans="1:21">
      <c r="A682" s="82"/>
      <c r="B682" s="82"/>
      <c r="C682" s="82"/>
      <c r="D682" s="82"/>
      <c r="E682" s="82"/>
      <c r="F682" s="82"/>
      <c r="G682" s="82"/>
      <c r="H682" s="82"/>
      <c r="I682" s="82"/>
      <c r="J682" s="82"/>
      <c r="K682" s="82"/>
      <c r="L682" s="82"/>
      <c r="M682" s="82"/>
      <c r="N682" s="82"/>
      <c r="O682" s="82"/>
      <c r="P682" s="82"/>
      <c r="Q682" s="82"/>
      <c r="R682" s="82"/>
      <c r="S682" s="82"/>
      <c r="T682" s="82"/>
      <c r="U682" s="82"/>
    </row>
    <row r="683" spans="1:21">
      <c r="A683" s="82"/>
      <c r="B683" s="82"/>
      <c r="C683" s="82"/>
      <c r="D683" s="82"/>
      <c r="E683" s="82"/>
      <c r="F683" s="82"/>
      <c r="G683" s="82"/>
      <c r="H683" s="82"/>
      <c r="I683" s="82"/>
      <c r="J683" s="82"/>
      <c r="K683" s="82"/>
      <c r="L683" s="82"/>
      <c r="M683" s="82"/>
      <c r="N683" s="82"/>
      <c r="O683" s="82"/>
      <c r="P683" s="82"/>
      <c r="Q683" s="82"/>
      <c r="R683" s="82"/>
      <c r="S683" s="82"/>
      <c r="T683" s="82"/>
      <c r="U683" s="82"/>
    </row>
    <row r="684" spans="1:21">
      <c r="A684" s="82"/>
      <c r="B684" s="82"/>
      <c r="C684" s="82"/>
      <c r="D684" s="82"/>
      <c r="E684" s="82"/>
      <c r="F684" s="82"/>
      <c r="G684" s="82"/>
      <c r="H684" s="82"/>
      <c r="I684" s="82"/>
      <c r="J684" s="82"/>
      <c r="K684" s="82"/>
      <c r="L684" s="82"/>
      <c r="M684" s="82"/>
      <c r="N684" s="82"/>
      <c r="O684" s="82"/>
      <c r="P684" s="82"/>
      <c r="Q684" s="82"/>
      <c r="R684" s="82"/>
      <c r="S684" s="82"/>
      <c r="T684" s="82"/>
      <c r="U684" s="82"/>
    </row>
    <row r="685" spans="1:21">
      <c r="A685" s="82"/>
      <c r="B685" s="82"/>
      <c r="C685" s="82"/>
      <c r="D685" s="82"/>
      <c r="E685" s="82"/>
      <c r="F685" s="82"/>
      <c r="G685" s="82"/>
      <c r="H685" s="82"/>
      <c r="I685" s="82"/>
      <c r="J685" s="82"/>
      <c r="K685" s="82"/>
      <c r="L685" s="82"/>
      <c r="M685" s="82"/>
      <c r="N685" s="82"/>
      <c r="O685" s="82"/>
      <c r="P685" s="82"/>
      <c r="Q685" s="82"/>
      <c r="R685" s="82"/>
      <c r="S685" s="82"/>
      <c r="T685" s="82"/>
      <c r="U685" s="82"/>
    </row>
    <row r="686" spans="1:21">
      <c r="A686" s="82"/>
      <c r="B686" s="82"/>
      <c r="C686" s="82"/>
      <c r="D686" s="82"/>
      <c r="E686" s="82"/>
      <c r="F686" s="82"/>
      <c r="G686" s="82"/>
      <c r="H686" s="82"/>
      <c r="I686" s="82"/>
      <c r="J686" s="82"/>
      <c r="K686" s="82"/>
      <c r="L686" s="82"/>
      <c r="M686" s="82"/>
      <c r="N686" s="82"/>
      <c r="O686" s="82"/>
      <c r="P686" s="82"/>
      <c r="Q686" s="82"/>
      <c r="R686" s="82"/>
      <c r="S686" s="82"/>
      <c r="T686" s="82"/>
      <c r="U686" s="82"/>
    </row>
    <row r="687" spans="1:21">
      <c r="A687" s="82"/>
      <c r="B687" s="82"/>
      <c r="C687" s="82"/>
      <c r="D687" s="82"/>
      <c r="E687" s="82"/>
      <c r="F687" s="82"/>
      <c r="G687" s="82"/>
      <c r="H687" s="82"/>
      <c r="I687" s="82"/>
      <c r="J687" s="82"/>
      <c r="K687" s="82"/>
      <c r="L687" s="82"/>
      <c r="M687" s="82"/>
      <c r="N687" s="82"/>
      <c r="O687" s="82"/>
      <c r="P687" s="82"/>
      <c r="Q687" s="82"/>
      <c r="R687" s="82"/>
      <c r="S687" s="82"/>
      <c r="T687" s="82"/>
      <c r="U687" s="82"/>
    </row>
    <row r="688" spans="1:21">
      <c r="A688" s="82"/>
      <c r="B688" s="82"/>
      <c r="C688" s="82"/>
      <c r="D688" s="82"/>
      <c r="E688" s="82"/>
      <c r="F688" s="82"/>
      <c r="G688" s="82"/>
      <c r="H688" s="82"/>
      <c r="I688" s="82"/>
      <c r="J688" s="82"/>
      <c r="K688" s="82"/>
      <c r="L688" s="82"/>
      <c r="M688" s="82"/>
      <c r="N688" s="82"/>
      <c r="O688" s="82"/>
      <c r="P688" s="82"/>
      <c r="Q688" s="82"/>
      <c r="R688" s="82"/>
      <c r="S688" s="82"/>
      <c r="T688" s="82"/>
      <c r="U688" s="82"/>
    </row>
    <row r="689" spans="1:21">
      <c r="A689" s="82"/>
      <c r="B689" s="82"/>
      <c r="C689" s="82"/>
      <c r="D689" s="82"/>
      <c r="E689" s="82"/>
      <c r="F689" s="82"/>
      <c r="G689" s="82"/>
      <c r="H689" s="82"/>
      <c r="I689" s="82"/>
      <c r="J689" s="82"/>
      <c r="K689" s="82"/>
      <c r="L689" s="82"/>
      <c r="M689" s="82"/>
      <c r="N689" s="82"/>
      <c r="O689" s="82"/>
      <c r="P689" s="82"/>
      <c r="Q689" s="82"/>
      <c r="R689" s="82"/>
      <c r="S689" s="82"/>
      <c r="T689" s="82"/>
      <c r="U689" s="82"/>
    </row>
    <row r="690" spans="1:21">
      <c r="A690" s="82"/>
      <c r="B690" s="82"/>
      <c r="C690" s="82"/>
      <c r="D690" s="82"/>
      <c r="E690" s="82"/>
      <c r="F690" s="82"/>
      <c r="G690" s="82"/>
      <c r="H690" s="82"/>
      <c r="I690" s="82"/>
      <c r="J690" s="82"/>
      <c r="K690" s="82"/>
      <c r="L690" s="82"/>
      <c r="M690" s="82"/>
      <c r="N690" s="82"/>
      <c r="O690" s="82"/>
      <c r="P690" s="82"/>
      <c r="Q690" s="82"/>
      <c r="R690" s="82"/>
      <c r="S690" s="82"/>
      <c r="T690" s="82"/>
      <c r="U690" s="82"/>
    </row>
    <row r="691" spans="1:21">
      <c r="A691" s="82"/>
      <c r="B691" s="82"/>
      <c r="C691" s="82"/>
      <c r="D691" s="82"/>
      <c r="E691" s="82"/>
      <c r="F691" s="82"/>
      <c r="G691" s="82"/>
      <c r="H691" s="82"/>
      <c r="I691" s="82"/>
      <c r="J691" s="82"/>
      <c r="K691" s="82"/>
      <c r="L691" s="82"/>
      <c r="M691" s="82"/>
      <c r="N691" s="82"/>
      <c r="O691" s="82"/>
      <c r="P691" s="82"/>
      <c r="Q691" s="82"/>
      <c r="R691" s="82"/>
      <c r="S691" s="82"/>
      <c r="T691" s="82"/>
      <c r="U691" s="82"/>
    </row>
    <row r="692" spans="1:21">
      <c r="A692" s="82"/>
      <c r="B692" s="82"/>
      <c r="C692" s="82"/>
      <c r="D692" s="82"/>
      <c r="E692" s="82"/>
      <c r="F692" s="82"/>
      <c r="G692" s="82"/>
      <c r="H692" s="82"/>
      <c r="I692" s="82"/>
      <c r="J692" s="82"/>
      <c r="K692" s="82"/>
      <c r="L692" s="82"/>
      <c r="M692" s="82"/>
      <c r="N692" s="82"/>
      <c r="O692" s="82"/>
      <c r="P692" s="82"/>
      <c r="Q692" s="82"/>
      <c r="R692" s="82"/>
      <c r="S692" s="82"/>
      <c r="T692" s="82"/>
      <c r="U692" s="82"/>
    </row>
    <row r="693" spans="1:21">
      <c r="A693" s="82"/>
      <c r="B693" s="82"/>
      <c r="C693" s="82"/>
      <c r="D693" s="82"/>
      <c r="E693" s="82"/>
      <c r="F693" s="82"/>
      <c r="G693" s="82"/>
      <c r="H693" s="82"/>
      <c r="I693" s="82"/>
      <c r="J693" s="82"/>
      <c r="K693" s="82"/>
      <c r="L693" s="82"/>
      <c r="M693" s="82"/>
      <c r="N693" s="82"/>
      <c r="O693" s="82"/>
      <c r="P693" s="82"/>
      <c r="Q693" s="82"/>
      <c r="R693" s="82"/>
      <c r="S693" s="82"/>
      <c r="T693" s="82"/>
      <c r="U693" s="82"/>
    </row>
    <row r="694" spans="1:21">
      <c r="A694" s="82"/>
      <c r="B694" s="82"/>
      <c r="C694" s="82"/>
      <c r="D694" s="82"/>
      <c r="E694" s="82"/>
      <c r="F694" s="82"/>
      <c r="G694" s="82"/>
      <c r="H694" s="82"/>
      <c r="I694" s="82"/>
      <c r="J694" s="82"/>
      <c r="K694" s="82"/>
      <c r="L694" s="82"/>
      <c r="M694" s="82"/>
      <c r="N694" s="82"/>
      <c r="O694" s="82"/>
      <c r="P694" s="82"/>
      <c r="Q694" s="82"/>
      <c r="R694" s="82"/>
      <c r="S694" s="82"/>
      <c r="T694" s="82"/>
      <c r="U694" s="82"/>
    </row>
    <row r="695" spans="1:21">
      <c r="A695" s="82"/>
      <c r="B695" s="82"/>
      <c r="C695" s="82"/>
      <c r="D695" s="82"/>
      <c r="E695" s="82"/>
      <c r="F695" s="82"/>
      <c r="G695" s="82"/>
      <c r="H695" s="82"/>
      <c r="I695" s="82"/>
      <c r="J695" s="82"/>
      <c r="K695" s="82"/>
      <c r="L695" s="82"/>
      <c r="M695" s="82"/>
      <c r="N695" s="82"/>
      <c r="O695" s="82"/>
      <c r="P695" s="82"/>
      <c r="Q695" s="82"/>
      <c r="R695" s="82"/>
      <c r="S695" s="82"/>
      <c r="T695" s="82"/>
      <c r="U695" s="82"/>
    </row>
    <row r="696" spans="1:21">
      <c r="A696" s="82"/>
      <c r="B696" s="82"/>
      <c r="C696" s="82"/>
      <c r="D696" s="82"/>
      <c r="E696" s="82"/>
      <c r="F696" s="82"/>
      <c r="G696" s="82"/>
      <c r="H696" s="82"/>
      <c r="I696" s="82"/>
      <c r="J696" s="82"/>
      <c r="K696" s="82"/>
      <c r="L696" s="82"/>
      <c r="M696" s="82"/>
      <c r="N696" s="82"/>
      <c r="O696" s="82"/>
      <c r="P696" s="82"/>
      <c r="Q696" s="82"/>
      <c r="R696" s="82"/>
      <c r="S696" s="82"/>
      <c r="T696" s="82"/>
      <c r="U696" s="82"/>
    </row>
    <row r="697" spans="1:21">
      <c r="A697" s="82"/>
      <c r="B697" s="82"/>
      <c r="C697" s="82"/>
      <c r="D697" s="82"/>
      <c r="E697" s="82"/>
      <c r="F697" s="82"/>
      <c r="G697" s="82"/>
      <c r="H697" s="82"/>
      <c r="I697" s="82"/>
      <c r="J697" s="82"/>
      <c r="K697" s="82"/>
      <c r="L697" s="82"/>
      <c r="M697" s="82"/>
      <c r="N697" s="82"/>
      <c r="O697" s="82"/>
      <c r="P697" s="82"/>
      <c r="Q697" s="82"/>
      <c r="R697" s="82"/>
      <c r="S697" s="82"/>
      <c r="T697" s="82"/>
      <c r="U697" s="82"/>
    </row>
    <row r="698" spans="1:21">
      <c r="A698" s="82"/>
      <c r="B698" s="82"/>
      <c r="C698" s="82"/>
      <c r="D698" s="82"/>
      <c r="E698" s="82"/>
      <c r="F698" s="82"/>
      <c r="G698" s="82"/>
      <c r="H698" s="82"/>
      <c r="I698" s="82"/>
      <c r="J698" s="82"/>
      <c r="K698" s="82"/>
      <c r="L698" s="82"/>
      <c r="M698" s="82"/>
      <c r="N698" s="82"/>
      <c r="O698" s="82"/>
      <c r="P698" s="82"/>
      <c r="Q698" s="82"/>
      <c r="R698" s="82"/>
      <c r="S698" s="82"/>
      <c r="T698" s="82"/>
      <c r="U698" s="82"/>
    </row>
    <row r="699" spans="1:21">
      <c r="A699" s="82"/>
      <c r="B699" s="82"/>
      <c r="C699" s="82"/>
      <c r="D699" s="82"/>
      <c r="E699" s="82"/>
      <c r="F699" s="82"/>
      <c r="G699" s="82"/>
      <c r="H699" s="82"/>
      <c r="I699" s="82"/>
      <c r="J699" s="82"/>
      <c r="K699" s="82"/>
      <c r="L699" s="82"/>
      <c r="M699" s="82"/>
      <c r="N699" s="82"/>
      <c r="O699" s="82"/>
      <c r="P699" s="82"/>
      <c r="Q699" s="82"/>
      <c r="R699" s="82"/>
      <c r="S699" s="82"/>
      <c r="T699" s="82"/>
      <c r="U699" s="82"/>
    </row>
    <row r="700" spans="1:21">
      <c r="A700" s="82"/>
      <c r="B700" s="82"/>
      <c r="C700" s="82"/>
      <c r="D700" s="82"/>
      <c r="E700" s="82"/>
      <c r="F700" s="82"/>
      <c r="G700" s="82"/>
      <c r="H700" s="82"/>
      <c r="I700" s="82"/>
      <c r="J700" s="82"/>
      <c r="K700" s="82"/>
      <c r="L700" s="82"/>
      <c r="M700" s="82"/>
      <c r="N700" s="82"/>
      <c r="O700" s="82"/>
      <c r="P700" s="82"/>
      <c r="Q700" s="82"/>
      <c r="R700" s="82"/>
      <c r="S700" s="82"/>
      <c r="T700" s="82"/>
      <c r="U700" s="82"/>
    </row>
    <row r="701" spans="1:21">
      <c r="A701" s="82"/>
      <c r="B701" s="82"/>
      <c r="C701" s="82"/>
      <c r="D701" s="82"/>
      <c r="E701" s="82"/>
      <c r="F701" s="82"/>
      <c r="G701" s="82"/>
      <c r="H701" s="82"/>
      <c r="I701" s="82"/>
      <c r="J701" s="82"/>
      <c r="K701" s="82"/>
      <c r="L701" s="82"/>
      <c r="M701" s="82"/>
      <c r="N701" s="82"/>
      <c r="O701" s="82"/>
      <c r="P701" s="82"/>
      <c r="Q701" s="82"/>
      <c r="R701" s="82"/>
      <c r="S701" s="82"/>
      <c r="T701" s="82"/>
      <c r="U701" s="82"/>
    </row>
    <row r="702" spans="1:21">
      <c r="A702" s="82"/>
      <c r="B702" s="82"/>
      <c r="C702" s="82"/>
      <c r="D702" s="82"/>
      <c r="E702" s="82"/>
      <c r="F702" s="82"/>
      <c r="G702" s="82"/>
      <c r="H702" s="82"/>
      <c r="I702" s="82"/>
      <c r="J702" s="82"/>
      <c r="K702" s="82"/>
      <c r="L702" s="82"/>
      <c r="M702" s="82"/>
      <c r="N702" s="82"/>
      <c r="O702" s="82"/>
      <c r="P702" s="82"/>
      <c r="Q702" s="82"/>
      <c r="R702" s="82"/>
      <c r="S702" s="82"/>
      <c r="T702" s="82"/>
      <c r="U702" s="82"/>
    </row>
    <row r="703" spans="1:21">
      <c r="A703" s="82"/>
      <c r="B703" s="82"/>
      <c r="C703" s="82"/>
      <c r="D703" s="82"/>
      <c r="E703" s="82"/>
      <c r="F703" s="82"/>
      <c r="G703" s="82"/>
      <c r="H703" s="82"/>
      <c r="I703" s="82"/>
      <c r="J703" s="82"/>
      <c r="K703" s="82"/>
      <c r="L703" s="82"/>
      <c r="M703" s="82"/>
      <c r="N703" s="82"/>
      <c r="O703" s="82"/>
      <c r="P703" s="82"/>
      <c r="Q703" s="82"/>
      <c r="R703" s="82"/>
      <c r="S703" s="82"/>
      <c r="T703" s="82"/>
      <c r="U703" s="82"/>
    </row>
    <row r="704" spans="1:21">
      <c r="A704" s="82"/>
      <c r="B704" s="82"/>
      <c r="C704" s="82"/>
      <c r="D704" s="82"/>
      <c r="E704" s="82"/>
      <c r="F704" s="82"/>
      <c r="G704" s="82"/>
      <c r="H704" s="82"/>
      <c r="I704" s="82"/>
      <c r="J704" s="82"/>
      <c r="K704" s="82"/>
      <c r="L704" s="82"/>
      <c r="M704" s="82"/>
      <c r="N704" s="82"/>
      <c r="O704" s="82"/>
      <c r="P704" s="82"/>
      <c r="Q704" s="82"/>
      <c r="R704" s="82"/>
      <c r="S704" s="82"/>
      <c r="T704" s="82"/>
      <c r="U704" s="82"/>
    </row>
    <row r="705" spans="1:21">
      <c r="A705" s="82"/>
      <c r="B705" s="82"/>
      <c r="C705" s="82"/>
      <c r="D705" s="82"/>
      <c r="E705" s="82"/>
      <c r="F705" s="82"/>
      <c r="G705" s="82"/>
      <c r="H705" s="82"/>
      <c r="I705" s="82"/>
      <c r="J705" s="82"/>
      <c r="K705" s="82"/>
      <c r="L705" s="82"/>
      <c r="M705" s="82"/>
      <c r="N705" s="82"/>
      <c r="O705" s="82"/>
      <c r="P705" s="82"/>
      <c r="Q705" s="82"/>
      <c r="R705" s="82"/>
      <c r="S705" s="82"/>
      <c r="T705" s="82"/>
      <c r="U705" s="82"/>
    </row>
    <row r="706" spans="1:21">
      <c r="A706" s="82"/>
      <c r="B706" s="82"/>
      <c r="C706" s="82"/>
      <c r="D706" s="82"/>
      <c r="E706" s="82"/>
      <c r="F706" s="82"/>
      <c r="G706" s="82"/>
      <c r="H706" s="82"/>
      <c r="I706" s="82"/>
      <c r="J706" s="82"/>
      <c r="K706" s="82"/>
      <c r="L706" s="82"/>
      <c r="M706" s="82"/>
      <c r="N706" s="82"/>
      <c r="O706" s="82"/>
      <c r="P706" s="82"/>
      <c r="Q706" s="82"/>
      <c r="R706" s="82"/>
      <c r="S706" s="82"/>
      <c r="T706" s="82"/>
      <c r="U706" s="82"/>
    </row>
    <row r="707" spans="1:21">
      <c r="A707" s="82"/>
      <c r="B707" s="82"/>
      <c r="C707" s="82"/>
      <c r="D707" s="82"/>
      <c r="E707" s="82"/>
      <c r="F707" s="82"/>
      <c r="G707" s="82"/>
      <c r="H707" s="82"/>
      <c r="I707" s="82"/>
      <c r="J707" s="82"/>
      <c r="K707" s="82"/>
      <c r="L707" s="82"/>
      <c r="M707" s="82"/>
      <c r="N707" s="82"/>
      <c r="O707" s="82"/>
      <c r="P707" s="82"/>
      <c r="Q707" s="82"/>
      <c r="R707" s="82"/>
      <c r="S707" s="82"/>
      <c r="T707" s="82"/>
      <c r="U707" s="82"/>
    </row>
    <row r="708" spans="1:21">
      <c r="A708" s="82"/>
      <c r="B708" s="82"/>
      <c r="C708" s="82"/>
      <c r="D708" s="82"/>
      <c r="E708" s="82"/>
      <c r="F708" s="82"/>
      <c r="G708" s="82"/>
      <c r="H708" s="82"/>
      <c r="I708" s="82"/>
      <c r="J708" s="82"/>
      <c r="K708" s="82"/>
      <c r="L708" s="82"/>
      <c r="M708" s="82"/>
      <c r="N708" s="82"/>
      <c r="O708" s="82"/>
      <c r="P708" s="82"/>
      <c r="Q708" s="82"/>
      <c r="R708" s="82"/>
      <c r="S708" s="82"/>
      <c r="T708" s="82"/>
      <c r="U708" s="82"/>
    </row>
    <row r="709" spans="1:21">
      <c r="A709" s="82"/>
      <c r="B709" s="82"/>
      <c r="C709" s="82"/>
      <c r="D709" s="82"/>
      <c r="E709" s="82"/>
      <c r="F709" s="82"/>
      <c r="G709" s="82"/>
      <c r="H709" s="82"/>
      <c r="I709" s="82"/>
      <c r="J709" s="82"/>
      <c r="K709" s="82"/>
      <c r="L709" s="82"/>
      <c r="M709" s="82"/>
      <c r="N709" s="82"/>
      <c r="O709" s="82"/>
      <c r="P709" s="82"/>
      <c r="Q709" s="82"/>
      <c r="R709" s="82"/>
      <c r="S709" s="82"/>
      <c r="T709" s="82"/>
      <c r="U709" s="82"/>
    </row>
    <row r="710" spans="1:21">
      <c r="A710" s="82"/>
      <c r="B710" s="82"/>
      <c r="C710" s="82"/>
      <c r="D710" s="82"/>
      <c r="E710" s="82"/>
      <c r="F710" s="82"/>
      <c r="G710" s="82"/>
      <c r="H710" s="82"/>
      <c r="I710" s="82"/>
      <c r="J710" s="82"/>
      <c r="K710" s="82"/>
      <c r="L710" s="82"/>
      <c r="M710" s="82"/>
      <c r="N710" s="82"/>
      <c r="O710" s="82"/>
      <c r="P710" s="82"/>
      <c r="Q710" s="82"/>
      <c r="R710" s="82"/>
      <c r="S710" s="82"/>
      <c r="T710" s="82"/>
      <c r="U710" s="82"/>
    </row>
    <row r="711" spans="1:21">
      <c r="A711" s="82"/>
      <c r="B711" s="82"/>
      <c r="C711" s="82"/>
      <c r="D711" s="82"/>
      <c r="E711" s="82"/>
      <c r="F711" s="82"/>
      <c r="G711" s="82"/>
      <c r="H711" s="82"/>
      <c r="I711" s="82"/>
      <c r="J711" s="82"/>
      <c r="K711" s="82"/>
      <c r="L711" s="82"/>
      <c r="M711" s="82"/>
      <c r="N711" s="82"/>
      <c r="O711" s="82"/>
      <c r="P711" s="82"/>
      <c r="Q711" s="82"/>
      <c r="R711" s="82"/>
      <c r="S711" s="82"/>
      <c r="T711" s="82"/>
      <c r="U711" s="82"/>
    </row>
    <row r="712" spans="1:21">
      <c r="A712" s="82"/>
      <c r="B712" s="82"/>
      <c r="C712" s="82"/>
      <c r="D712" s="82"/>
      <c r="E712" s="82"/>
      <c r="F712" s="82"/>
      <c r="G712" s="82"/>
      <c r="H712" s="82"/>
      <c r="I712" s="82"/>
      <c r="J712" s="82"/>
      <c r="K712" s="82"/>
      <c r="L712" s="82"/>
      <c r="M712" s="82"/>
      <c r="N712" s="82"/>
      <c r="O712" s="82"/>
      <c r="P712" s="82"/>
      <c r="Q712" s="82"/>
      <c r="R712" s="82"/>
      <c r="S712" s="82"/>
      <c r="T712" s="82"/>
      <c r="U712" s="82"/>
    </row>
    <row r="713" spans="1:21">
      <c r="A713" s="82"/>
      <c r="B713" s="82"/>
      <c r="C713" s="82"/>
      <c r="D713" s="82"/>
      <c r="E713" s="82"/>
      <c r="F713" s="82"/>
      <c r="G713" s="82"/>
      <c r="H713" s="82"/>
      <c r="I713" s="82"/>
      <c r="J713" s="82"/>
      <c r="K713" s="82"/>
      <c r="L713" s="82"/>
      <c r="M713" s="82"/>
      <c r="N713" s="82"/>
      <c r="O713" s="82"/>
      <c r="P713" s="82"/>
      <c r="Q713" s="82"/>
      <c r="R713" s="82"/>
      <c r="S713" s="82"/>
      <c r="T713" s="82"/>
      <c r="U713" s="82"/>
    </row>
    <row r="714" spans="1:21">
      <c r="A714" s="82"/>
      <c r="B714" s="82"/>
      <c r="C714" s="82"/>
      <c r="D714" s="82"/>
      <c r="E714" s="82"/>
      <c r="F714" s="82"/>
      <c r="G714" s="82"/>
      <c r="H714" s="82"/>
      <c r="I714" s="82"/>
      <c r="J714" s="82"/>
      <c r="K714" s="82"/>
      <c r="L714" s="82"/>
      <c r="M714" s="82"/>
      <c r="N714" s="82"/>
      <c r="O714" s="82"/>
      <c r="P714" s="82"/>
      <c r="Q714" s="82"/>
      <c r="R714" s="82"/>
      <c r="S714" s="82"/>
      <c r="T714" s="82"/>
      <c r="U714" s="82"/>
    </row>
    <row r="715" spans="1:21">
      <c r="A715" s="82"/>
      <c r="B715" s="82"/>
      <c r="C715" s="82"/>
      <c r="D715" s="82"/>
      <c r="E715" s="82"/>
      <c r="F715" s="82"/>
      <c r="G715" s="82"/>
      <c r="H715" s="82"/>
      <c r="I715" s="82"/>
      <c r="J715" s="82"/>
      <c r="K715" s="82"/>
      <c r="L715" s="82"/>
      <c r="M715" s="82"/>
      <c r="N715" s="82"/>
      <c r="O715" s="82"/>
      <c r="P715" s="82"/>
      <c r="Q715" s="82"/>
      <c r="R715" s="82"/>
      <c r="S715" s="82"/>
      <c r="T715" s="82"/>
      <c r="U715" s="82"/>
    </row>
    <row r="716" spans="1:21">
      <c r="A716" s="82"/>
      <c r="B716" s="82"/>
      <c r="C716" s="82"/>
      <c r="D716" s="82"/>
      <c r="E716" s="82"/>
      <c r="F716" s="82"/>
      <c r="G716" s="82"/>
      <c r="H716" s="82"/>
      <c r="I716" s="82"/>
      <c r="J716" s="82"/>
      <c r="K716" s="82"/>
      <c r="L716" s="82"/>
      <c r="M716" s="82"/>
      <c r="N716" s="82"/>
      <c r="O716" s="82"/>
      <c r="P716" s="82"/>
      <c r="Q716" s="82"/>
      <c r="R716" s="82"/>
      <c r="S716" s="82"/>
      <c r="T716" s="82"/>
      <c r="U716" s="82"/>
    </row>
    <row r="717" spans="1:21">
      <c r="A717" s="82"/>
      <c r="B717" s="82"/>
      <c r="C717" s="82"/>
      <c r="D717" s="82"/>
      <c r="E717" s="82"/>
      <c r="F717" s="82"/>
      <c r="G717" s="82"/>
      <c r="H717" s="82"/>
      <c r="I717" s="82"/>
      <c r="J717" s="82"/>
      <c r="K717" s="82"/>
      <c r="L717" s="82"/>
      <c r="M717" s="82"/>
      <c r="N717" s="82"/>
      <c r="O717" s="82"/>
      <c r="P717" s="82"/>
      <c r="Q717" s="82"/>
      <c r="R717" s="82"/>
      <c r="S717" s="82"/>
      <c r="T717" s="82"/>
      <c r="U717" s="82"/>
    </row>
    <row r="718" spans="1:21">
      <c r="A718" s="82"/>
      <c r="B718" s="82"/>
      <c r="C718" s="82"/>
      <c r="D718" s="82"/>
      <c r="E718" s="82"/>
      <c r="F718" s="82"/>
      <c r="G718" s="82"/>
      <c r="H718" s="82"/>
      <c r="I718" s="82"/>
      <c r="J718" s="82"/>
      <c r="K718" s="82"/>
      <c r="L718" s="82"/>
      <c r="M718" s="82"/>
      <c r="N718" s="82"/>
      <c r="O718" s="82"/>
      <c r="P718" s="82"/>
      <c r="Q718" s="82"/>
      <c r="R718" s="82"/>
      <c r="S718" s="82"/>
      <c r="T718" s="82"/>
      <c r="U718" s="82"/>
    </row>
    <row r="719" spans="1:21">
      <c r="A719" s="82"/>
      <c r="B719" s="82"/>
      <c r="C719" s="82"/>
      <c r="D719" s="82"/>
      <c r="E719" s="82"/>
      <c r="F719" s="82"/>
      <c r="G719" s="82"/>
      <c r="H719" s="82"/>
      <c r="I719" s="82"/>
      <c r="J719" s="82"/>
      <c r="K719" s="82"/>
      <c r="L719" s="82"/>
      <c r="M719" s="82"/>
      <c r="N719" s="82"/>
      <c r="O719" s="82"/>
      <c r="P719" s="82"/>
      <c r="Q719" s="82"/>
      <c r="R719" s="82"/>
      <c r="S719" s="82"/>
      <c r="T719" s="82"/>
      <c r="U719" s="82"/>
    </row>
    <row r="720" spans="1:21">
      <c r="A720" s="82"/>
      <c r="B720" s="82"/>
      <c r="C720" s="82"/>
      <c r="D720" s="82"/>
      <c r="E720" s="82"/>
      <c r="F720" s="82"/>
      <c r="G720" s="82"/>
      <c r="H720" s="82"/>
      <c r="I720" s="82"/>
      <c r="J720" s="82"/>
      <c r="K720" s="82"/>
      <c r="L720" s="82"/>
      <c r="M720" s="82"/>
      <c r="N720" s="82"/>
      <c r="O720" s="82"/>
      <c r="P720" s="82"/>
      <c r="Q720" s="82"/>
      <c r="R720" s="82"/>
      <c r="S720" s="82"/>
      <c r="T720" s="82"/>
      <c r="U720" s="82"/>
    </row>
    <row r="721" spans="1:21">
      <c r="A721" s="82"/>
      <c r="B721" s="82"/>
      <c r="C721" s="82"/>
      <c r="D721" s="82"/>
      <c r="E721" s="82"/>
      <c r="F721" s="82"/>
      <c r="G721" s="82"/>
      <c r="H721" s="82"/>
      <c r="I721" s="82"/>
      <c r="J721" s="82"/>
      <c r="K721" s="82"/>
      <c r="L721" s="82"/>
      <c r="M721" s="82"/>
      <c r="N721" s="82"/>
      <c r="O721" s="82"/>
      <c r="P721" s="82"/>
      <c r="Q721" s="82"/>
      <c r="R721" s="82"/>
      <c r="S721" s="82"/>
      <c r="T721" s="82"/>
      <c r="U721" s="82"/>
    </row>
    <row r="722" spans="1:21">
      <c r="A722" s="82"/>
      <c r="B722" s="82"/>
      <c r="C722" s="82"/>
      <c r="D722" s="82"/>
      <c r="E722" s="82"/>
      <c r="F722" s="82"/>
      <c r="G722" s="82"/>
      <c r="H722" s="82"/>
      <c r="I722" s="82"/>
      <c r="J722" s="82"/>
      <c r="K722" s="82"/>
      <c r="L722" s="82"/>
      <c r="M722" s="82"/>
      <c r="N722" s="82"/>
      <c r="O722" s="82"/>
      <c r="P722" s="82"/>
      <c r="Q722" s="82"/>
      <c r="R722" s="82"/>
      <c r="S722" s="82"/>
      <c r="T722" s="82"/>
      <c r="U722" s="82"/>
    </row>
    <row r="723" spans="1:21">
      <c r="A723" s="82"/>
      <c r="B723" s="82"/>
      <c r="C723" s="82"/>
      <c r="D723" s="82"/>
      <c r="E723" s="82"/>
      <c r="F723" s="82"/>
      <c r="G723" s="82"/>
      <c r="H723" s="82"/>
      <c r="I723" s="82"/>
      <c r="J723" s="82"/>
      <c r="K723" s="82"/>
      <c r="L723" s="82"/>
      <c r="M723" s="82"/>
      <c r="N723" s="82"/>
      <c r="O723" s="82"/>
      <c r="P723" s="82"/>
      <c r="Q723" s="82"/>
      <c r="R723" s="82"/>
      <c r="S723" s="82"/>
      <c r="T723" s="82"/>
      <c r="U723" s="82"/>
    </row>
    <row r="724" spans="1:21">
      <c r="A724" s="82"/>
      <c r="B724" s="82"/>
      <c r="C724" s="82"/>
      <c r="D724" s="82"/>
      <c r="E724" s="82"/>
      <c r="F724" s="82"/>
      <c r="G724" s="82"/>
      <c r="H724" s="82"/>
      <c r="I724" s="82"/>
      <c r="J724" s="82"/>
      <c r="K724" s="82"/>
      <c r="L724" s="82"/>
      <c r="M724" s="82"/>
      <c r="N724" s="82"/>
      <c r="O724" s="82"/>
      <c r="P724" s="82"/>
      <c r="Q724" s="82"/>
      <c r="R724" s="82"/>
      <c r="S724" s="82"/>
      <c r="T724" s="82"/>
      <c r="U724" s="82"/>
    </row>
    <row r="725" spans="1:21">
      <c r="A725" s="82"/>
      <c r="B725" s="82"/>
      <c r="C725" s="82"/>
      <c r="D725" s="82"/>
      <c r="E725" s="82"/>
      <c r="F725" s="82"/>
      <c r="G725" s="82"/>
      <c r="H725" s="82"/>
      <c r="I725" s="82"/>
      <c r="J725" s="82"/>
      <c r="K725" s="82"/>
      <c r="L725" s="82"/>
      <c r="M725" s="82"/>
      <c r="N725" s="82"/>
      <c r="O725" s="82"/>
      <c r="P725" s="82"/>
      <c r="Q725" s="82"/>
      <c r="R725" s="82"/>
      <c r="S725" s="82"/>
      <c r="T725" s="82"/>
      <c r="U725" s="82"/>
    </row>
    <row r="726" spans="1:21">
      <c r="A726" s="82"/>
      <c r="B726" s="82"/>
      <c r="C726" s="82"/>
      <c r="D726" s="82"/>
      <c r="E726" s="82"/>
      <c r="F726" s="82"/>
      <c r="G726" s="82"/>
      <c r="H726" s="82"/>
      <c r="I726" s="82"/>
      <c r="J726" s="82"/>
      <c r="K726" s="82"/>
      <c r="L726" s="82"/>
      <c r="M726" s="82"/>
      <c r="N726" s="82"/>
      <c r="O726" s="82"/>
      <c r="P726" s="82"/>
      <c r="Q726" s="82"/>
      <c r="R726" s="82"/>
      <c r="S726" s="82"/>
      <c r="T726" s="82"/>
      <c r="U726" s="82"/>
    </row>
    <row r="727" spans="1:21">
      <c r="A727" s="82"/>
      <c r="B727" s="82"/>
      <c r="C727" s="82"/>
      <c r="D727" s="82"/>
      <c r="E727" s="82"/>
      <c r="F727" s="82"/>
      <c r="G727" s="82"/>
      <c r="H727" s="82"/>
      <c r="I727" s="82"/>
      <c r="J727" s="82"/>
      <c r="K727" s="82"/>
      <c r="L727" s="82"/>
      <c r="M727" s="82"/>
      <c r="N727" s="82"/>
      <c r="O727" s="82"/>
      <c r="P727" s="82"/>
      <c r="Q727" s="82"/>
      <c r="R727" s="82"/>
      <c r="S727" s="82"/>
      <c r="T727" s="82"/>
      <c r="U727" s="82"/>
    </row>
    <row r="728" spans="1:21">
      <c r="A728" s="82"/>
      <c r="B728" s="82"/>
      <c r="C728" s="82"/>
      <c r="D728" s="82"/>
      <c r="E728" s="82"/>
      <c r="F728" s="82"/>
      <c r="G728" s="82"/>
      <c r="H728" s="82"/>
      <c r="I728" s="82"/>
      <c r="J728" s="82"/>
      <c r="K728" s="82"/>
      <c r="L728" s="82"/>
      <c r="M728" s="82"/>
      <c r="N728" s="82"/>
      <c r="O728" s="82"/>
      <c r="P728" s="82"/>
      <c r="Q728" s="82"/>
      <c r="R728" s="82"/>
      <c r="S728" s="82"/>
      <c r="T728" s="82"/>
      <c r="U728" s="82"/>
    </row>
    <row r="729" spans="1:21">
      <c r="A729" s="82"/>
      <c r="B729" s="82"/>
      <c r="C729" s="82"/>
      <c r="D729" s="82"/>
      <c r="E729" s="82"/>
      <c r="F729" s="82"/>
      <c r="G729" s="82"/>
      <c r="H729" s="82"/>
      <c r="I729" s="82"/>
      <c r="J729" s="82"/>
      <c r="K729" s="82"/>
      <c r="L729" s="82"/>
      <c r="M729" s="82"/>
      <c r="N729" s="82"/>
      <c r="O729" s="82"/>
      <c r="P729" s="82"/>
      <c r="Q729" s="82"/>
      <c r="R729" s="82"/>
      <c r="S729" s="82"/>
      <c r="T729" s="82"/>
      <c r="U729" s="82"/>
    </row>
    <row r="730" spans="1:21">
      <c r="A730" s="82"/>
      <c r="B730" s="82"/>
      <c r="C730" s="82"/>
      <c r="D730" s="82"/>
      <c r="E730" s="82"/>
      <c r="F730" s="82"/>
      <c r="G730" s="82"/>
      <c r="H730" s="82"/>
      <c r="I730" s="82"/>
      <c r="J730" s="82"/>
      <c r="K730" s="82"/>
      <c r="L730" s="82"/>
      <c r="M730" s="82"/>
      <c r="N730" s="82"/>
      <c r="O730" s="82"/>
      <c r="P730" s="82"/>
      <c r="Q730" s="82"/>
      <c r="R730" s="82"/>
      <c r="S730" s="82"/>
      <c r="T730" s="82"/>
      <c r="U730" s="82"/>
    </row>
    <row r="731" spans="1:21">
      <c r="A731" s="82"/>
      <c r="B731" s="82"/>
      <c r="C731" s="82"/>
      <c r="D731" s="82"/>
      <c r="E731" s="82"/>
      <c r="F731" s="82"/>
      <c r="G731" s="82"/>
      <c r="H731" s="82"/>
      <c r="I731" s="82"/>
      <c r="J731" s="82"/>
      <c r="K731" s="82"/>
      <c r="L731" s="82"/>
      <c r="M731" s="82"/>
      <c r="N731" s="82"/>
      <c r="O731" s="82"/>
      <c r="P731" s="82"/>
      <c r="Q731" s="82"/>
      <c r="R731" s="82"/>
      <c r="S731" s="82"/>
      <c r="T731" s="82"/>
      <c r="U731" s="82"/>
    </row>
    <row r="732" spans="1:21">
      <c r="A732" s="82"/>
      <c r="B732" s="82"/>
      <c r="C732" s="82"/>
      <c r="D732" s="82"/>
      <c r="E732" s="82"/>
      <c r="F732" s="82"/>
      <c r="G732" s="82"/>
      <c r="H732" s="82"/>
      <c r="I732" s="82"/>
      <c r="J732" s="82"/>
      <c r="K732" s="82"/>
      <c r="L732" s="82"/>
      <c r="M732" s="82"/>
      <c r="N732" s="82"/>
      <c r="O732" s="82"/>
      <c r="P732" s="82"/>
      <c r="Q732" s="82"/>
      <c r="R732" s="82"/>
      <c r="S732" s="82"/>
      <c r="T732" s="82"/>
      <c r="U732" s="82"/>
    </row>
    <row r="733" spans="1:21">
      <c r="A733" s="82"/>
      <c r="B733" s="82"/>
      <c r="C733" s="82"/>
      <c r="D733" s="82"/>
      <c r="E733" s="82"/>
      <c r="F733" s="82"/>
      <c r="G733" s="82"/>
      <c r="H733" s="82"/>
      <c r="I733" s="82"/>
      <c r="J733" s="82"/>
      <c r="K733" s="82"/>
      <c r="L733" s="82"/>
      <c r="M733" s="82"/>
      <c r="N733" s="82"/>
      <c r="O733" s="82"/>
      <c r="P733" s="82"/>
      <c r="Q733" s="82"/>
      <c r="R733" s="82"/>
      <c r="S733" s="82"/>
      <c r="T733" s="82"/>
      <c r="U733" s="82"/>
    </row>
    <row r="734" spans="1:21">
      <c r="A734" s="82"/>
      <c r="B734" s="82"/>
      <c r="C734" s="82"/>
      <c r="D734" s="82"/>
      <c r="E734" s="82"/>
      <c r="F734" s="82"/>
      <c r="G734" s="82"/>
      <c r="H734" s="82"/>
      <c r="I734" s="82"/>
      <c r="J734" s="82"/>
      <c r="K734" s="82"/>
      <c r="L734" s="82"/>
      <c r="M734" s="82"/>
      <c r="N734" s="82"/>
      <c r="O734" s="82"/>
      <c r="P734" s="82"/>
      <c r="Q734" s="82"/>
      <c r="R734" s="82"/>
      <c r="S734" s="82"/>
      <c r="T734" s="82"/>
      <c r="U734" s="82"/>
    </row>
    <row r="735" spans="1:21">
      <c r="A735" s="82"/>
      <c r="B735" s="82"/>
      <c r="C735" s="82"/>
      <c r="D735" s="82"/>
      <c r="E735" s="82"/>
      <c r="F735" s="82"/>
      <c r="G735" s="82"/>
      <c r="H735" s="82"/>
      <c r="I735" s="82"/>
      <c r="J735" s="82"/>
      <c r="K735" s="82"/>
      <c r="L735" s="82"/>
      <c r="M735" s="82"/>
      <c r="N735" s="82"/>
      <c r="O735" s="82"/>
      <c r="P735" s="82"/>
      <c r="Q735" s="82"/>
      <c r="R735" s="82"/>
      <c r="S735" s="82"/>
      <c r="T735" s="82"/>
      <c r="U735" s="82"/>
    </row>
    <row r="736" spans="1:21">
      <c r="A736" s="82"/>
      <c r="B736" s="82"/>
      <c r="C736" s="82"/>
      <c r="D736" s="82"/>
      <c r="E736" s="82"/>
      <c r="F736" s="82"/>
      <c r="G736" s="82"/>
      <c r="H736" s="82"/>
      <c r="I736" s="82"/>
      <c r="J736" s="82"/>
      <c r="K736" s="82"/>
      <c r="L736" s="82"/>
      <c r="M736" s="82"/>
      <c r="N736" s="82"/>
      <c r="O736" s="82"/>
      <c r="P736" s="82"/>
      <c r="Q736" s="82"/>
      <c r="R736" s="82"/>
      <c r="S736" s="82"/>
      <c r="T736" s="82"/>
      <c r="U736" s="82"/>
    </row>
    <row r="737" spans="1:21">
      <c r="A737" s="82"/>
      <c r="B737" s="82"/>
      <c r="C737" s="82"/>
      <c r="D737" s="82"/>
      <c r="E737" s="82"/>
      <c r="F737" s="82"/>
      <c r="G737" s="82"/>
      <c r="H737" s="82"/>
      <c r="I737" s="82"/>
      <c r="J737" s="82"/>
      <c r="K737" s="82"/>
      <c r="L737" s="82"/>
      <c r="M737" s="82"/>
      <c r="N737" s="82"/>
      <c r="O737" s="82"/>
      <c r="P737" s="82"/>
      <c r="Q737" s="82"/>
      <c r="R737" s="82"/>
      <c r="S737" s="82"/>
      <c r="T737" s="82"/>
      <c r="U737" s="82"/>
    </row>
    <row r="738" spans="1:21">
      <c r="A738" s="82"/>
      <c r="B738" s="82"/>
      <c r="C738" s="82"/>
      <c r="D738" s="82"/>
      <c r="E738" s="82"/>
      <c r="F738" s="82"/>
      <c r="G738" s="82"/>
      <c r="H738" s="82"/>
      <c r="I738" s="82"/>
      <c r="J738" s="82"/>
      <c r="K738" s="82"/>
      <c r="L738" s="82"/>
      <c r="M738" s="82"/>
      <c r="N738" s="82"/>
      <c r="O738" s="82"/>
      <c r="P738" s="82"/>
      <c r="Q738" s="82"/>
      <c r="R738" s="82"/>
      <c r="S738" s="82"/>
      <c r="T738" s="82"/>
      <c r="U738" s="82"/>
    </row>
    <row r="739" spans="1:21">
      <c r="A739" s="82"/>
      <c r="B739" s="82"/>
      <c r="C739" s="82"/>
      <c r="D739" s="82"/>
      <c r="E739" s="82"/>
      <c r="F739" s="82"/>
      <c r="G739" s="82"/>
      <c r="H739" s="82"/>
      <c r="I739" s="82"/>
      <c r="J739" s="82"/>
      <c r="K739" s="82"/>
      <c r="L739" s="82"/>
      <c r="M739" s="82"/>
      <c r="N739" s="82"/>
      <c r="O739" s="82"/>
      <c r="P739" s="82"/>
      <c r="Q739" s="82"/>
      <c r="R739" s="82"/>
      <c r="S739" s="82"/>
      <c r="T739" s="82"/>
      <c r="U739" s="82"/>
    </row>
    <row r="740" spans="1:21">
      <c r="A740" s="82"/>
      <c r="B740" s="82"/>
      <c r="C740" s="82"/>
      <c r="D740" s="82"/>
      <c r="E740" s="82"/>
      <c r="F740" s="82"/>
      <c r="G740" s="82"/>
      <c r="H740" s="82"/>
      <c r="I740" s="82"/>
      <c r="J740" s="82"/>
      <c r="K740" s="82"/>
      <c r="L740" s="82"/>
      <c r="M740" s="82"/>
      <c r="N740" s="82"/>
      <c r="O740" s="82"/>
      <c r="P740" s="82"/>
      <c r="Q740" s="82"/>
      <c r="R740" s="82"/>
      <c r="S740" s="82"/>
      <c r="T740" s="82"/>
      <c r="U740" s="82"/>
    </row>
    <row r="741" spans="1:21">
      <c r="A741" s="82"/>
      <c r="B741" s="82"/>
      <c r="C741" s="82"/>
      <c r="D741" s="82"/>
      <c r="E741" s="82"/>
      <c r="F741" s="82"/>
      <c r="G741" s="82"/>
      <c r="H741" s="82"/>
      <c r="I741" s="82"/>
      <c r="J741" s="82"/>
      <c r="K741" s="82"/>
      <c r="L741" s="82"/>
      <c r="M741" s="82"/>
      <c r="N741" s="82"/>
      <c r="O741" s="82"/>
      <c r="P741" s="82"/>
      <c r="Q741" s="82"/>
      <c r="R741" s="82"/>
      <c r="S741" s="82"/>
      <c r="T741" s="82"/>
      <c r="U741" s="82"/>
    </row>
    <row r="742" spans="1:21">
      <c r="A742" s="82"/>
      <c r="B742" s="82"/>
      <c r="C742" s="82"/>
      <c r="D742" s="82"/>
      <c r="E742" s="82"/>
      <c r="F742" s="82"/>
      <c r="G742" s="82"/>
      <c r="H742" s="82"/>
      <c r="I742" s="82"/>
      <c r="J742" s="82"/>
      <c r="K742" s="82"/>
      <c r="L742" s="82"/>
      <c r="M742" s="82"/>
      <c r="N742" s="82"/>
      <c r="O742" s="82"/>
      <c r="P742" s="82"/>
      <c r="Q742" s="82"/>
      <c r="R742" s="82"/>
      <c r="S742" s="82"/>
      <c r="T742" s="82"/>
      <c r="U742" s="82"/>
    </row>
    <row r="743" spans="1:21">
      <c r="A743" s="82"/>
      <c r="B743" s="82"/>
      <c r="C743" s="82"/>
      <c r="D743" s="82"/>
      <c r="E743" s="82"/>
      <c r="F743" s="82"/>
      <c r="G743" s="82"/>
      <c r="H743" s="82"/>
      <c r="I743" s="82"/>
      <c r="J743" s="82"/>
      <c r="K743" s="82"/>
      <c r="L743" s="82"/>
      <c r="M743" s="82"/>
      <c r="N743" s="82"/>
      <c r="O743" s="82"/>
      <c r="P743" s="82"/>
      <c r="Q743" s="82"/>
      <c r="R743" s="82"/>
      <c r="S743" s="82"/>
      <c r="T743" s="82"/>
      <c r="U743" s="82"/>
    </row>
    <row r="744" spans="1:21">
      <c r="A744" s="82"/>
      <c r="B744" s="82"/>
      <c r="C744" s="82"/>
      <c r="D744" s="82"/>
      <c r="E744" s="82"/>
      <c r="F744" s="82"/>
      <c r="G744" s="82"/>
      <c r="H744" s="82"/>
      <c r="I744" s="82"/>
      <c r="J744" s="82"/>
      <c r="K744" s="82"/>
      <c r="L744" s="82"/>
      <c r="M744" s="82"/>
      <c r="N744" s="82"/>
      <c r="O744" s="82"/>
      <c r="P744" s="82"/>
      <c r="Q744" s="82"/>
      <c r="R744" s="82"/>
      <c r="S744" s="82"/>
      <c r="T744" s="82"/>
      <c r="U744" s="82"/>
    </row>
    <row r="745" spans="1:21">
      <c r="A745" s="82"/>
      <c r="B745" s="82"/>
      <c r="C745" s="82"/>
      <c r="D745" s="82"/>
      <c r="E745" s="82"/>
      <c r="F745" s="82"/>
      <c r="G745" s="82"/>
      <c r="H745" s="82"/>
      <c r="I745" s="82"/>
      <c r="J745" s="82"/>
      <c r="K745" s="82"/>
      <c r="L745" s="82"/>
      <c r="M745" s="82"/>
      <c r="N745" s="82"/>
      <c r="O745" s="82"/>
      <c r="P745" s="82"/>
      <c r="Q745" s="82"/>
      <c r="R745" s="82"/>
      <c r="S745" s="82"/>
      <c r="T745" s="82"/>
      <c r="U745" s="82"/>
    </row>
    <row r="746" spans="1:21">
      <c r="A746" s="82"/>
      <c r="B746" s="82"/>
      <c r="C746" s="82"/>
      <c r="D746" s="82"/>
      <c r="E746" s="82"/>
      <c r="F746" s="82"/>
      <c r="G746" s="82"/>
      <c r="H746" s="82"/>
      <c r="I746" s="82"/>
      <c r="J746" s="82"/>
      <c r="K746" s="82"/>
      <c r="L746" s="82"/>
      <c r="M746" s="82"/>
      <c r="N746" s="82"/>
      <c r="O746" s="82"/>
      <c r="P746" s="82"/>
      <c r="Q746" s="82"/>
      <c r="R746" s="82"/>
      <c r="S746" s="82"/>
      <c r="T746" s="82"/>
      <c r="U746" s="82"/>
    </row>
    <row r="747" spans="1:21">
      <c r="A747" s="82"/>
      <c r="B747" s="82"/>
      <c r="C747" s="82"/>
      <c r="D747" s="82"/>
      <c r="E747" s="82"/>
      <c r="F747" s="82"/>
      <c r="G747" s="82"/>
      <c r="H747" s="82"/>
      <c r="I747" s="82"/>
      <c r="J747" s="82"/>
      <c r="K747" s="82"/>
      <c r="L747" s="82"/>
      <c r="M747" s="82"/>
      <c r="N747" s="82"/>
      <c r="O747" s="82"/>
      <c r="P747" s="82"/>
      <c r="Q747" s="82"/>
      <c r="R747" s="82"/>
      <c r="S747" s="82"/>
      <c r="T747" s="82"/>
      <c r="U747" s="82"/>
    </row>
    <row r="748" spans="1:21">
      <c r="A748" s="82"/>
      <c r="B748" s="82"/>
      <c r="C748" s="82"/>
      <c r="D748" s="82"/>
      <c r="E748" s="82"/>
      <c r="F748" s="82"/>
      <c r="G748" s="82"/>
      <c r="H748" s="82"/>
      <c r="I748" s="82"/>
      <c r="J748" s="82"/>
      <c r="K748" s="82"/>
      <c r="L748" s="82"/>
      <c r="M748" s="82"/>
      <c r="N748" s="82"/>
      <c r="O748" s="82"/>
      <c r="P748" s="82"/>
      <c r="Q748" s="82"/>
      <c r="R748" s="82"/>
      <c r="S748" s="82"/>
      <c r="T748" s="82"/>
      <c r="U748" s="82"/>
    </row>
    <row r="749" spans="1:21">
      <c r="A749" s="82"/>
      <c r="B749" s="82"/>
      <c r="C749" s="82"/>
      <c r="D749" s="82"/>
      <c r="E749" s="82"/>
      <c r="F749" s="82"/>
      <c r="G749" s="82"/>
      <c r="H749" s="82"/>
      <c r="I749" s="82"/>
      <c r="J749" s="82"/>
      <c r="K749" s="82"/>
      <c r="L749" s="82"/>
      <c r="M749" s="82"/>
      <c r="N749" s="82"/>
      <c r="O749" s="82"/>
      <c r="P749" s="82"/>
      <c r="Q749" s="82"/>
      <c r="R749" s="82"/>
      <c r="S749" s="82"/>
      <c r="T749" s="82"/>
      <c r="U749" s="82"/>
    </row>
    <row r="750" spans="1:21">
      <c r="A750" s="82"/>
      <c r="B750" s="82"/>
      <c r="C750" s="82"/>
      <c r="D750" s="82"/>
      <c r="E750" s="82"/>
      <c r="F750" s="82"/>
      <c r="G750" s="82"/>
      <c r="H750" s="82"/>
      <c r="I750" s="82"/>
      <c r="J750" s="82"/>
      <c r="K750" s="82"/>
      <c r="L750" s="82"/>
      <c r="M750" s="82"/>
      <c r="N750" s="82"/>
      <c r="O750" s="82"/>
      <c r="P750" s="82"/>
      <c r="Q750" s="82"/>
      <c r="R750" s="82"/>
      <c r="S750" s="82"/>
      <c r="T750" s="82"/>
      <c r="U750" s="82"/>
    </row>
    <row r="751" spans="1:21">
      <c r="A751" s="82"/>
      <c r="B751" s="82"/>
      <c r="C751" s="82"/>
      <c r="D751" s="82"/>
      <c r="E751" s="82"/>
      <c r="F751" s="82"/>
      <c r="G751" s="82"/>
      <c r="H751" s="82"/>
      <c r="I751" s="82"/>
      <c r="J751" s="82"/>
      <c r="K751" s="82"/>
      <c r="L751" s="82"/>
      <c r="M751" s="82"/>
      <c r="N751" s="82"/>
      <c r="O751" s="82"/>
      <c r="P751" s="82"/>
      <c r="Q751" s="82"/>
      <c r="R751" s="82"/>
      <c r="S751" s="82"/>
      <c r="T751" s="82"/>
      <c r="U751" s="82"/>
    </row>
    <row r="752" spans="1:21">
      <c r="A752" s="82"/>
      <c r="B752" s="82"/>
      <c r="C752" s="82"/>
      <c r="D752" s="82"/>
      <c r="E752" s="82"/>
      <c r="F752" s="82"/>
      <c r="G752" s="82"/>
      <c r="H752" s="82"/>
      <c r="I752" s="82"/>
      <c r="J752" s="82"/>
      <c r="K752" s="82"/>
      <c r="L752" s="82"/>
      <c r="M752" s="82"/>
      <c r="N752" s="82"/>
      <c r="O752" s="82"/>
      <c r="P752" s="82"/>
      <c r="Q752" s="82"/>
      <c r="R752" s="82"/>
      <c r="S752" s="82"/>
      <c r="T752" s="82"/>
      <c r="U752" s="82"/>
    </row>
    <row r="753" spans="1:21">
      <c r="A753" s="82"/>
      <c r="B753" s="82"/>
      <c r="C753" s="82"/>
      <c r="D753" s="82"/>
      <c r="E753" s="82"/>
      <c r="F753" s="82"/>
      <c r="G753" s="82"/>
      <c r="H753" s="82"/>
      <c r="I753" s="82"/>
      <c r="J753" s="82"/>
      <c r="K753" s="82"/>
      <c r="L753" s="82"/>
      <c r="M753" s="82"/>
      <c r="N753" s="82"/>
      <c r="O753" s="82"/>
      <c r="P753" s="82"/>
      <c r="Q753" s="82"/>
      <c r="R753" s="82"/>
      <c r="S753" s="82"/>
      <c r="T753" s="82"/>
      <c r="U753" s="82"/>
    </row>
    <row r="754" spans="1:21">
      <c r="A754" s="82"/>
      <c r="B754" s="82"/>
      <c r="C754" s="82"/>
      <c r="D754" s="82"/>
      <c r="E754" s="82"/>
      <c r="F754" s="82"/>
      <c r="G754" s="82"/>
      <c r="H754" s="82"/>
      <c r="I754" s="82"/>
      <c r="J754" s="82"/>
      <c r="K754" s="82"/>
      <c r="L754" s="82"/>
      <c r="M754" s="82"/>
      <c r="N754" s="82"/>
      <c r="O754" s="82"/>
      <c r="P754" s="82"/>
      <c r="Q754" s="82"/>
      <c r="R754" s="82"/>
      <c r="S754" s="82"/>
      <c r="T754" s="82"/>
      <c r="U754" s="82"/>
    </row>
    <row r="755" spans="1:21">
      <c r="A755" s="82"/>
      <c r="B755" s="82"/>
      <c r="C755" s="82"/>
      <c r="D755" s="82"/>
      <c r="E755" s="82"/>
      <c r="F755" s="82"/>
      <c r="G755" s="82"/>
      <c r="H755" s="82"/>
      <c r="I755" s="82"/>
      <c r="J755" s="82"/>
      <c r="K755" s="82"/>
      <c r="L755" s="82"/>
      <c r="M755" s="82"/>
      <c r="N755" s="82"/>
      <c r="O755" s="82"/>
      <c r="P755" s="82"/>
      <c r="Q755" s="82"/>
      <c r="R755" s="82"/>
      <c r="S755" s="82"/>
      <c r="T755" s="82"/>
      <c r="U755" s="82"/>
    </row>
    <row r="756" spans="1:21">
      <c r="A756" s="82"/>
      <c r="B756" s="82"/>
      <c r="C756" s="82"/>
      <c r="D756" s="82"/>
      <c r="E756" s="82"/>
      <c r="F756" s="82"/>
      <c r="G756" s="82"/>
      <c r="H756" s="82"/>
      <c r="I756" s="82"/>
      <c r="J756" s="82"/>
      <c r="K756" s="82"/>
      <c r="L756" s="82"/>
      <c r="M756" s="82"/>
      <c r="N756" s="82"/>
      <c r="O756" s="82"/>
      <c r="P756" s="82"/>
      <c r="Q756" s="82"/>
      <c r="R756" s="82"/>
      <c r="S756" s="82"/>
      <c r="T756" s="82"/>
      <c r="U756" s="82"/>
    </row>
    <row r="757" spans="1:21">
      <c r="A757" s="82"/>
      <c r="B757" s="82"/>
      <c r="C757" s="82"/>
      <c r="D757" s="82"/>
      <c r="E757" s="82"/>
      <c r="F757" s="82"/>
      <c r="G757" s="82"/>
      <c r="H757" s="82"/>
      <c r="I757" s="82"/>
      <c r="J757" s="82"/>
      <c r="K757" s="82"/>
      <c r="L757" s="82"/>
      <c r="M757" s="82"/>
      <c r="N757" s="82"/>
      <c r="O757" s="82"/>
      <c r="P757" s="82"/>
      <c r="Q757" s="82"/>
      <c r="R757" s="82"/>
      <c r="S757" s="82"/>
      <c r="T757" s="82"/>
      <c r="U757" s="82"/>
    </row>
    <row r="758" spans="1:21">
      <c r="A758" s="82"/>
      <c r="B758" s="82"/>
      <c r="C758" s="82"/>
      <c r="D758" s="82"/>
      <c r="E758" s="82"/>
      <c r="F758" s="82"/>
      <c r="G758" s="82"/>
      <c r="H758" s="82"/>
      <c r="I758" s="82"/>
      <c r="J758" s="82"/>
      <c r="K758" s="82"/>
      <c r="L758" s="82"/>
      <c r="M758" s="82"/>
      <c r="N758" s="82"/>
      <c r="O758" s="82"/>
      <c r="P758" s="82"/>
      <c r="Q758" s="82"/>
      <c r="R758" s="82"/>
      <c r="S758" s="82"/>
      <c r="T758" s="82"/>
      <c r="U758" s="82"/>
    </row>
    <row r="759" spans="1:21">
      <c r="A759" s="82"/>
      <c r="B759" s="82"/>
      <c r="C759" s="82"/>
      <c r="D759" s="82"/>
      <c r="E759" s="82"/>
      <c r="F759" s="82"/>
      <c r="G759" s="82"/>
      <c r="H759" s="82"/>
      <c r="I759" s="82"/>
      <c r="J759" s="82"/>
      <c r="K759" s="82"/>
      <c r="L759" s="82"/>
      <c r="M759" s="82"/>
      <c r="N759" s="82"/>
      <c r="O759" s="82"/>
      <c r="P759" s="82"/>
      <c r="Q759" s="82"/>
      <c r="R759" s="82"/>
      <c r="S759" s="82"/>
      <c r="T759" s="82"/>
      <c r="U759" s="82"/>
    </row>
    <row r="760" spans="1:21">
      <c r="A760" s="82"/>
      <c r="B760" s="82"/>
      <c r="C760" s="82"/>
      <c r="D760" s="82"/>
      <c r="E760" s="82"/>
      <c r="F760" s="82"/>
      <c r="G760" s="82"/>
      <c r="H760" s="82"/>
      <c r="I760" s="82"/>
      <c r="J760" s="82"/>
      <c r="K760" s="82"/>
      <c r="L760" s="82"/>
      <c r="M760" s="82"/>
      <c r="N760" s="82"/>
      <c r="O760" s="82"/>
      <c r="P760" s="82"/>
      <c r="Q760" s="82"/>
      <c r="R760" s="82"/>
      <c r="S760" s="82"/>
      <c r="T760" s="82"/>
      <c r="U760" s="82"/>
    </row>
    <row r="761" spans="1:21">
      <c r="A761" s="82"/>
      <c r="B761" s="82"/>
      <c r="C761" s="82"/>
      <c r="D761" s="82"/>
      <c r="E761" s="82"/>
      <c r="F761" s="82"/>
      <c r="G761" s="82"/>
      <c r="H761" s="82"/>
      <c r="I761" s="82"/>
      <c r="J761" s="82"/>
      <c r="K761" s="82"/>
      <c r="L761" s="82"/>
      <c r="M761" s="82"/>
      <c r="N761" s="82"/>
      <c r="O761" s="82"/>
      <c r="P761" s="82"/>
      <c r="Q761" s="82"/>
      <c r="R761" s="82"/>
      <c r="S761" s="82"/>
      <c r="T761" s="82"/>
      <c r="U761" s="82"/>
    </row>
    <row r="762" spans="1:21">
      <c r="A762" s="82"/>
      <c r="B762" s="82"/>
      <c r="C762" s="82"/>
      <c r="D762" s="82"/>
      <c r="E762" s="82"/>
      <c r="F762" s="82"/>
      <c r="G762" s="82"/>
      <c r="H762" s="82"/>
      <c r="I762" s="82"/>
      <c r="J762" s="82"/>
      <c r="K762" s="82"/>
      <c r="L762" s="82"/>
      <c r="M762" s="82"/>
      <c r="N762" s="82"/>
      <c r="O762" s="82"/>
      <c r="P762" s="82"/>
      <c r="Q762" s="82"/>
      <c r="R762" s="82"/>
      <c r="S762" s="82"/>
      <c r="T762" s="82"/>
      <c r="U762" s="82"/>
    </row>
    <row r="763" spans="1:21">
      <c r="A763" s="82"/>
      <c r="B763" s="82"/>
      <c r="C763" s="82"/>
      <c r="D763" s="82"/>
      <c r="E763" s="82"/>
      <c r="F763" s="82"/>
      <c r="G763" s="82"/>
      <c r="H763" s="82"/>
      <c r="I763" s="82"/>
      <c r="J763" s="82"/>
      <c r="K763" s="82"/>
      <c r="L763" s="82"/>
      <c r="M763" s="82"/>
      <c r="N763" s="82"/>
      <c r="O763" s="82"/>
      <c r="P763" s="82"/>
      <c r="Q763" s="82"/>
      <c r="R763" s="82"/>
      <c r="S763" s="82"/>
      <c r="T763" s="82"/>
      <c r="U763" s="82"/>
    </row>
    <row r="764" spans="1:21">
      <c r="A764" s="82"/>
      <c r="B764" s="82"/>
      <c r="C764" s="82"/>
      <c r="D764" s="82"/>
      <c r="E764" s="82"/>
      <c r="F764" s="82"/>
      <c r="G764" s="82"/>
      <c r="H764" s="82"/>
      <c r="I764" s="82"/>
      <c r="J764" s="82"/>
      <c r="K764" s="82"/>
      <c r="L764" s="82"/>
      <c r="M764" s="82"/>
      <c r="N764" s="82"/>
      <c r="O764" s="82"/>
      <c r="P764" s="82"/>
      <c r="Q764" s="82"/>
      <c r="R764" s="82"/>
      <c r="S764" s="82"/>
      <c r="T764" s="82"/>
      <c r="U764" s="82"/>
    </row>
    <row r="765" spans="1:21">
      <c r="A765" s="82"/>
      <c r="B765" s="82"/>
      <c r="C765" s="82"/>
      <c r="D765" s="82"/>
      <c r="E765" s="82"/>
      <c r="F765" s="82"/>
      <c r="G765" s="82"/>
      <c r="H765" s="82"/>
      <c r="I765" s="82"/>
      <c r="J765" s="82"/>
      <c r="K765" s="82"/>
      <c r="L765" s="82"/>
      <c r="M765" s="82"/>
      <c r="N765" s="82"/>
      <c r="O765" s="82"/>
      <c r="P765" s="82"/>
      <c r="Q765" s="82"/>
      <c r="R765" s="82"/>
      <c r="S765" s="82"/>
      <c r="T765" s="82"/>
      <c r="U765" s="82"/>
    </row>
    <row r="766" spans="1:21">
      <c r="A766" s="82"/>
      <c r="B766" s="82"/>
      <c r="C766" s="82"/>
      <c r="D766" s="82"/>
      <c r="E766" s="82"/>
      <c r="F766" s="82"/>
      <c r="G766" s="82"/>
      <c r="H766" s="82"/>
      <c r="I766" s="82"/>
      <c r="J766" s="82"/>
      <c r="K766" s="82"/>
      <c r="L766" s="82"/>
      <c r="M766" s="82"/>
      <c r="N766" s="82"/>
      <c r="O766" s="82"/>
      <c r="P766" s="82"/>
      <c r="Q766" s="82"/>
      <c r="R766" s="82"/>
      <c r="S766" s="82"/>
      <c r="T766" s="82"/>
      <c r="U766" s="82"/>
    </row>
    <row r="767" spans="1:21">
      <c r="A767" s="82"/>
      <c r="B767" s="82"/>
      <c r="C767" s="82"/>
      <c r="D767" s="82"/>
      <c r="E767" s="82"/>
      <c r="F767" s="82"/>
      <c r="G767" s="82"/>
      <c r="H767" s="82"/>
      <c r="I767" s="82"/>
      <c r="J767" s="82"/>
      <c r="K767" s="82"/>
      <c r="L767" s="82"/>
      <c r="M767" s="82"/>
      <c r="N767" s="82"/>
      <c r="O767" s="82"/>
      <c r="P767" s="82"/>
      <c r="Q767" s="82"/>
      <c r="R767" s="82"/>
      <c r="S767" s="82"/>
      <c r="T767" s="82"/>
      <c r="U767" s="82"/>
    </row>
    <row r="768" spans="1:21">
      <c r="A768" s="82"/>
      <c r="B768" s="82"/>
      <c r="C768" s="82"/>
      <c r="D768" s="82"/>
      <c r="E768" s="82"/>
      <c r="F768" s="82"/>
      <c r="G768" s="82"/>
      <c r="H768" s="82"/>
      <c r="I768" s="82"/>
      <c r="J768" s="82"/>
      <c r="K768" s="82"/>
      <c r="L768" s="82"/>
      <c r="M768" s="82"/>
      <c r="N768" s="82"/>
      <c r="O768" s="82"/>
      <c r="P768" s="82"/>
      <c r="Q768" s="82"/>
      <c r="R768" s="82"/>
      <c r="S768" s="82"/>
      <c r="T768" s="82"/>
      <c r="U768" s="82"/>
    </row>
    <row r="769" spans="1:21">
      <c r="A769" s="82"/>
      <c r="B769" s="82"/>
      <c r="C769" s="82"/>
      <c r="D769" s="82"/>
      <c r="E769" s="82"/>
      <c r="F769" s="82"/>
      <c r="G769" s="82"/>
      <c r="H769" s="82"/>
      <c r="I769" s="82"/>
      <c r="J769" s="82"/>
      <c r="K769" s="82"/>
      <c r="L769" s="82"/>
      <c r="M769" s="82"/>
      <c r="N769" s="82"/>
      <c r="O769" s="82"/>
      <c r="P769" s="82"/>
      <c r="Q769" s="82"/>
      <c r="R769" s="82"/>
      <c r="S769" s="82"/>
      <c r="T769" s="82"/>
      <c r="U769" s="82"/>
    </row>
    <row r="770" spans="1:21">
      <c r="A770" s="82"/>
      <c r="B770" s="82"/>
      <c r="C770" s="82"/>
      <c r="D770" s="82"/>
      <c r="E770" s="82"/>
      <c r="F770" s="82"/>
      <c r="G770" s="82"/>
      <c r="H770" s="82"/>
      <c r="I770" s="82"/>
      <c r="J770" s="82"/>
      <c r="K770" s="82"/>
      <c r="L770" s="82"/>
      <c r="M770" s="82"/>
      <c r="N770" s="82"/>
      <c r="O770" s="82"/>
      <c r="P770" s="82"/>
      <c r="Q770" s="82"/>
      <c r="R770" s="82"/>
      <c r="S770" s="82"/>
      <c r="T770" s="82"/>
      <c r="U770" s="82"/>
    </row>
    <row r="771" spans="1:21">
      <c r="A771" s="82"/>
      <c r="B771" s="82"/>
      <c r="C771" s="82"/>
      <c r="D771" s="82"/>
      <c r="E771" s="82"/>
      <c r="F771" s="82"/>
      <c r="G771" s="82"/>
      <c r="H771" s="82"/>
      <c r="I771" s="82"/>
      <c r="J771" s="82"/>
      <c r="K771" s="82"/>
      <c r="L771" s="82"/>
      <c r="M771" s="82"/>
      <c r="N771" s="82"/>
      <c r="O771" s="82"/>
      <c r="P771" s="82"/>
      <c r="Q771" s="82"/>
      <c r="R771" s="82"/>
      <c r="S771" s="82"/>
      <c r="T771" s="82"/>
      <c r="U771" s="82"/>
    </row>
    <row r="772" spans="1:21">
      <c r="A772" s="82"/>
      <c r="B772" s="82"/>
      <c r="C772" s="82"/>
      <c r="D772" s="82"/>
      <c r="E772" s="82"/>
      <c r="F772" s="82"/>
      <c r="G772" s="82"/>
      <c r="H772" s="82"/>
      <c r="I772" s="82"/>
      <c r="J772" s="82"/>
      <c r="K772" s="82"/>
      <c r="L772" s="82"/>
      <c r="M772" s="82"/>
      <c r="N772" s="82"/>
      <c r="O772" s="82"/>
      <c r="P772" s="82"/>
      <c r="Q772" s="82"/>
      <c r="R772" s="82"/>
      <c r="S772" s="82"/>
      <c r="T772" s="82"/>
      <c r="U772" s="82"/>
    </row>
    <row r="773" spans="1:21">
      <c r="A773" s="82"/>
      <c r="B773" s="82"/>
      <c r="C773" s="82"/>
      <c r="D773" s="82"/>
      <c r="E773" s="82"/>
      <c r="F773" s="82"/>
      <c r="G773" s="82"/>
      <c r="H773" s="82"/>
      <c r="I773" s="82"/>
      <c r="J773" s="82"/>
      <c r="K773" s="82"/>
      <c r="L773" s="82"/>
      <c r="M773" s="82"/>
      <c r="N773" s="82"/>
      <c r="O773" s="82"/>
      <c r="P773" s="82"/>
      <c r="Q773" s="82"/>
      <c r="R773" s="82"/>
      <c r="S773" s="82"/>
      <c r="T773" s="82"/>
      <c r="U773" s="82"/>
    </row>
    <row r="774" spans="1:21">
      <c r="A774" s="82"/>
      <c r="B774" s="82"/>
      <c r="C774" s="82"/>
      <c r="D774" s="82"/>
      <c r="E774" s="82"/>
      <c r="F774" s="82"/>
      <c r="G774" s="82"/>
      <c r="H774" s="82"/>
      <c r="I774" s="82"/>
      <c r="J774" s="82"/>
      <c r="K774" s="82"/>
      <c r="L774" s="82"/>
      <c r="M774" s="82"/>
      <c r="N774" s="82"/>
      <c r="O774" s="82"/>
      <c r="P774" s="82"/>
      <c r="Q774" s="82"/>
      <c r="R774" s="82"/>
      <c r="S774" s="82"/>
      <c r="T774" s="82"/>
      <c r="U774" s="82"/>
    </row>
    <row r="775" spans="1:21">
      <c r="A775" s="82"/>
      <c r="B775" s="82"/>
      <c r="C775" s="82"/>
      <c r="D775" s="82"/>
      <c r="E775" s="82"/>
      <c r="F775" s="82"/>
      <c r="G775" s="82"/>
      <c r="H775" s="82"/>
      <c r="I775" s="82"/>
      <c r="J775" s="82"/>
      <c r="K775" s="82"/>
      <c r="L775" s="82"/>
      <c r="M775" s="82"/>
      <c r="N775" s="82"/>
      <c r="O775" s="82"/>
      <c r="P775" s="82"/>
      <c r="Q775" s="82"/>
      <c r="R775" s="82"/>
      <c r="S775" s="82"/>
      <c r="T775" s="82"/>
      <c r="U775" s="82"/>
    </row>
    <row r="776" spans="1:21">
      <c r="A776" s="82"/>
      <c r="B776" s="82"/>
      <c r="C776" s="82"/>
      <c r="D776" s="82"/>
      <c r="E776" s="82"/>
      <c r="F776" s="82"/>
      <c r="G776" s="82"/>
      <c r="H776" s="82"/>
      <c r="I776" s="82"/>
      <c r="J776" s="82"/>
      <c r="K776" s="82"/>
      <c r="L776" s="82"/>
      <c r="M776" s="82"/>
      <c r="N776" s="82"/>
      <c r="O776" s="82"/>
      <c r="P776" s="82"/>
      <c r="Q776" s="82"/>
      <c r="R776" s="82"/>
      <c r="S776" s="82"/>
      <c r="T776" s="82"/>
      <c r="U776" s="82"/>
    </row>
    <row r="777" spans="1:21">
      <c r="A777" s="82"/>
      <c r="B777" s="82"/>
      <c r="C777" s="82"/>
      <c r="D777" s="82"/>
      <c r="E777" s="82"/>
      <c r="F777" s="82"/>
      <c r="G777" s="82"/>
      <c r="H777" s="82"/>
      <c r="I777" s="82"/>
      <c r="J777" s="82"/>
      <c r="K777" s="82"/>
      <c r="L777" s="82"/>
      <c r="M777" s="82"/>
      <c r="N777" s="82"/>
      <c r="O777" s="82"/>
      <c r="P777" s="82"/>
      <c r="Q777" s="82"/>
      <c r="R777" s="82"/>
      <c r="S777" s="82"/>
      <c r="T777" s="82"/>
      <c r="U777" s="82"/>
    </row>
    <row r="778" spans="1:21">
      <c r="A778" s="82"/>
      <c r="B778" s="82"/>
      <c r="C778" s="82"/>
      <c r="D778" s="82"/>
      <c r="E778" s="82"/>
      <c r="F778" s="82"/>
      <c r="G778" s="82"/>
      <c r="H778" s="82"/>
      <c r="I778" s="82"/>
      <c r="J778" s="82"/>
      <c r="K778" s="82"/>
      <c r="L778" s="82"/>
      <c r="M778" s="82"/>
      <c r="N778" s="82"/>
      <c r="O778" s="82"/>
      <c r="P778" s="82"/>
      <c r="Q778" s="82"/>
      <c r="R778" s="82"/>
      <c r="S778" s="82"/>
      <c r="T778" s="82"/>
      <c r="U778" s="82"/>
    </row>
    <row r="779" spans="1:21">
      <c r="A779" s="82"/>
      <c r="B779" s="82"/>
      <c r="C779" s="82"/>
      <c r="D779" s="82"/>
      <c r="E779" s="82"/>
      <c r="F779" s="82"/>
      <c r="G779" s="82"/>
      <c r="H779" s="82"/>
      <c r="I779" s="82"/>
      <c r="J779" s="82"/>
      <c r="K779" s="82"/>
      <c r="L779" s="82"/>
      <c r="M779" s="82"/>
      <c r="N779" s="82"/>
      <c r="O779" s="82"/>
      <c r="P779" s="82"/>
      <c r="Q779" s="82"/>
      <c r="R779" s="82"/>
      <c r="S779" s="82"/>
      <c r="T779" s="82"/>
      <c r="U779" s="82"/>
    </row>
    <row r="780" spans="1:21">
      <c r="A780" s="82"/>
      <c r="B780" s="82"/>
      <c r="C780" s="82"/>
      <c r="D780" s="82"/>
      <c r="E780" s="82"/>
      <c r="F780" s="82"/>
      <c r="G780" s="82"/>
      <c r="H780" s="82"/>
      <c r="I780" s="82"/>
      <c r="J780" s="82"/>
      <c r="K780" s="82"/>
      <c r="L780" s="82"/>
      <c r="M780" s="82"/>
      <c r="N780" s="82"/>
      <c r="O780" s="82"/>
      <c r="P780" s="82"/>
      <c r="Q780" s="82"/>
      <c r="R780" s="82"/>
      <c r="S780" s="82"/>
      <c r="T780" s="82"/>
      <c r="U780" s="82"/>
    </row>
    <row r="781" spans="1:21">
      <c r="A781" s="82"/>
      <c r="B781" s="82"/>
      <c r="C781" s="82"/>
      <c r="D781" s="82"/>
      <c r="E781" s="82"/>
      <c r="F781" s="82"/>
      <c r="G781" s="82"/>
      <c r="H781" s="82"/>
      <c r="I781" s="82"/>
      <c r="J781" s="82"/>
      <c r="K781" s="82"/>
      <c r="L781" s="82"/>
      <c r="M781" s="82"/>
      <c r="N781" s="82"/>
      <c r="O781" s="82"/>
      <c r="P781" s="82"/>
      <c r="Q781" s="82"/>
      <c r="R781" s="82"/>
      <c r="S781" s="82"/>
      <c r="T781" s="82"/>
      <c r="U781" s="82"/>
    </row>
    <row r="782" spans="1:21">
      <c r="A782" s="82"/>
      <c r="B782" s="82"/>
      <c r="C782" s="82"/>
      <c r="D782" s="82"/>
      <c r="E782" s="82"/>
      <c r="F782" s="82"/>
      <c r="G782" s="82"/>
      <c r="H782" s="82"/>
      <c r="I782" s="82"/>
      <c r="J782" s="82"/>
      <c r="K782" s="82"/>
      <c r="L782" s="82"/>
      <c r="M782" s="82"/>
      <c r="N782" s="82"/>
      <c r="O782" s="82"/>
      <c r="P782" s="82"/>
      <c r="Q782" s="82"/>
      <c r="R782" s="82"/>
      <c r="S782" s="82"/>
      <c r="T782" s="82"/>
      <c r="U782" s="82"/>
    </row>
    <row r="783" spans="1:21">
      <c r="A783" s="82"/>
      <c r="B783" s="82"/>
      <c r="C783" s="82"/>
      <c r="D783" s="82"/>
      <c r="E783" s="82"/>
      <c r="F783" s="82"/>
      <c r="G783" s="82"/>
      <c r="H783" s="82"/>
      <c r="I783" s="82"/>
      <c r="J783" s="82"/>
      <c r="K783" s="82"/>
      <c r="L783" s="82"/>
      <c r="M783" s="82"/>
      <c r="N783" s="82"/>
      <c r="O783" s="82"/>
      <c r="P783" s="82"/>
      <c r="Q783" s="82"/>
      <c r="R783" s="82"/>
      <c r="S783" s="82"/>
      <c r="T783" s="82"/>
      <c r="U783" s="82"/>
    </row>
    <row r="784" spans="1:21">
      <c r="A784" s="82"/>
      <c r="B784" s="82"/>
      <c r="C784" s="82"/>
      <c r="D784" s="82"/>
      <c r="E784" s="82"/>
      <c r="F784" s="82"/>
      <c r="G784" s="82"/>
      <c r="H784" s="82"/>
      <c r="I784" s="82"/>
      <c r="J784" s="82"/>
      <c r="K784" s="82"/>
      <c r="L784" s="82"/>
      <c r="M784" s="82"/>
      <c r="N784" s="82"/>
      <c r="O784" s="82"/>
      <c r="P784" s="82"/>
      <c r="Q784" s="82"/>
      <c r="R784" s="82"/>
      <c r="S784" s="82"/>
      <c r="T784" s="82"/>
      <c r="U784" s="82"/>
    </row>
    <row r="785" spans="1:21">
      <c r="A785" s="82"/>
      <c r="B785" s="82"/>
      <c r="C785" s="82"/>
      <c r="D785" s="82"/>
      <c r="E785" s="82"/>
      <c r="F785" s="82"/>
      <c r="G785" s="82"/>
      <c r="H785" s="82"/>
      <c r="I785" s="82"/>
      <c r="J785" s="82"/>
      <c r="K785" s="82"/>
      <c r="L785" s="82"/>
      <c r="M785" s="82"/>
      <c r="N785" s="82"/>
      <c r="O785" s="82"/>
      <c r="P785" s="82"/>
      <c r="Q785" s="82"/>
      <c r="R785" s="82"/>
      <c r="S785" s="82"/>
      <c r="T785" s="82"/>
      <c r="U785" s="82"/>
    </row>
    <row r="786" spans="1:21">
      <c r="A786" s="82"/>
      <c r="B786" s="82"/>
      <c r="C786" s="82"/>
      <c r="D786" s="82"/>
      <c r="E786" s="82"/>
      <c r="F786" s="82"/>
      <c r="G786" s="82"/>
      <c r="H786" s="82"/>
      <c r="I786" s="82"/>
      <c r="J786" s="82"/>
      <c r="K786" s="82"/>
      <c r="L786" s="82"/>
      <c r="M786" s="82"/>
      <c r="N786" s="82"/>
      <c r="O786" s="82"/>
      <c r="P786" s="82"/>
      <c r="Q786" s="82"/>
      <c r="R786" s="82"/>
      <c r="S786" s="82"/>
      <c r="T786" s="82"/>
      <c r="U786" s="82"/>
    </row>
    <row r="787" spans="1:21">
      <c r="A787" s="82"/>
      <c r="B787" s="82"/>
      <c r="C787" s="82"/>
      <c r="D787" s="82"/>
      <c r="E787" s="82"/>
      <c r="F787" s="82"/>
      <c r="G787" s="82"/>
      <c r="H787" s="82"/>
      <c r="I787" s="82"/>
      <c r="J787" s="82"/>
      <c r="K787" s="82"/>
      <c r="L787" s="82"/>
      <c r="M787" s="82"/>
      <c r="N787" s="82"/>
      <c r="O787" s="82"/>
      <c r="P787" s="82"/>
      <c r="Q787" s="82"/>
      <c r="R787" s="82"/>
      <c r="S787" s="82"/>
      <c r="T787" s="82"/>
      <c r="U787" s="82"/>
    </row>
    <row r="788" spans="1:21">
      <c r="A788" s="82"/>
      <c r="B788" s="82"/>
      <c r="C788" s="82"/>
      <c r="D788" s="82"/>
      <c r="E788" s="82"/>
      <c r="F788" s="82"/>
      <c r="G788" s="82"/>
      <c r="H788" s="82"/>
      <c r="I788" s="82"/>
      <c r="J788" s="82"/>
      <c r="K788" s="82"/>
      <c r="L788" s="82"/>
      <c r="M788" s="82"/>
      <c r="N788" s="82"/>
      <c r="O788" s="82"/>
      <c r="P788" s="82"/>
      <c r="Q788" s="82"/>
      <c r="R788" s="82"/>
      <c r="S788" s="82"/>
      <c r="T788" s="82"/>
      <c r="U788" s="82"/>
    </row>
    <row r="789" spans="1:21">
      <c r="A789" s="82"/>
      <c r="B789" s="82"/>
      <c r="C789" s="82"/>
      <c r="D789" s="82"/>
      <c r="E789" s="82"/>
      <c r="F789" s="82"/>
      <c r="G789" s="82"/>
      <c r="H789" s="82"/>
      <c r="I789" s="82"/>
      <c r="J789" s="82"/>
      <c r="K789" s="82"/>
      <c r="L789" s="82"/>
      <c r="M789" s="82"/>
      <c r="N789" s="82"/>
      <c r="O789" s="82"/>
      <c r="P789" s="82"/>
      <c r="Q789" s="82"/>
      <c r="R789" s="82"/>
      <c r="S789" s="82"/>
      <c r="T789" s="82"/>
      <c r="U789" s="82"/>
    </row>
    <row r="790" spans="1:21">
      <c r="A790" s="82"/>
      <c r="B790" s="82"/>
      <c r="C790" s="82"/>
      <c r="D790" s="82"/>
      <c r="E790" s="82"/>
      <c r="F790" s="82"/>
      <c r="G790" s="82"/>
      <c r="H790" s="82"/>
      <c r="I790" s="82"/>
      <c r="J790" s="82"/>
      <c r="K790" s="82"/>
      <c r="L790" s="82"/>
      <c r="M790" s="82"/>
      <c r="N790" s="82"/>
      <c r="O790" s="82"/>
      <c r="P790" s="82"/>
      <c r="Q790" s="82"/>
      <c r="R790" s="82"/>
      <c r="S790" s="82"/>
      <c r="T790" s="82"/>
      <c r="U790" s="82"/>
    </row>
    <row r="791" spans="1:21">
      <c r="A791" s="82"/>
      <c r="B791" s="82"/>
      <c r="C791" s="82"/>
      <c r="D791" s="82"/>
      <c r="E791" s="82"/>
      <c r="F791" s="82"/>
      <c r="G791" s="82"/>
      <c r="H791" s="82"/>
      <c r="I791" s="82"/>
      <c r="J791" s="82"/>
      <c r="K791" s="82"/>
      <c r="L791" s="82"/>
      <c r="M791" s="82"/>
      <c r="N791" s="82"/>
      <c r="O791" s="82"/>
      <c r="P791" s="82"/>
      <c r="Q791" s="82"/>
      <c r="R791" s="82"/>
      <c r="S791" s="82"/>
      <c r="T791" s="82"/>
      <c r="U791" s="82"/>
    </row>
    <row r="792" spans="1:21">
      <c r="A792" s="82"/>
      <c r="B792" s="82"/>
      <c r="C792" s="82"/>
      <c r="D792" s="82"/>
      <c r="E792" s="82"/>
      <c r="F792" s="82"/>
      <c r="G792" s="82"/>
      <c r="H792" s="82"/>
      <c r="I792" s="82"/>
      <c r="J792" s="82"/>
      <c r="K792" s="82"/>
      <c r="L792" s="82"/>
      <c r="M792" s="82"/>
      <c r="N792" s="82"/>
      <c r="O792" s="82"/>
      <c r="P792" s="82"/>
      <c r="Q792" s="82"/>
      <c r="R792" s="82"/>
      <c r="S792" s="82"/>
      <c r="T792" s="82"/>
      <c r="U792" s="82"/>
    </row>
    <row r="793" spans="1:21">
      <c r="A793" s="82"/>
      <c r="B793" s="82"/>
      <c r="C793" s="82"/>
      <c r="D793" s="82"/>
      <c r="E793" s="82"/>
      <c r="F793" s="82"/>
      <c r="G793" s="82"/>
      <c r="H793" s="82"/>
      <c r="I793" s="82"/>
      <c r="J793" s="82"/>
      <c r="K793" s="82"/>
      <c r="L793" s="82"/>
      <c r="M793" s="82"/>
      <c r="N793" s="82"/>
      <c r="O793" s="82"/>
      <c r="P793" s="82"/>
      <c r="Q793" s="82"/>
      <c r="R793" s="82"/>
      <c r="S793" s="82"/>
      <c r="T793" s="82"/>
      <c r="U793" s="82"/>
    </row>
    <row r="794" spans="1:21">
      <c r="A794" s="82"/>
      <c r="B794" s="82"/>
      <c r="C794" s="82"/>
      <c r="D794" s="82"/>
      <c r="E794" s="82"/>
      <c r="F794" s="82"/>
      <c r="G794" s="82"/>
      <c r="H794" s="82"/>
      <c r="I794" s="82"/>
      <c r="J794" s="82"/>
      <c r="K794" s="82"/>
      <c r="L794" s="82"/>
      <c r="M794" s="82"/>
      <c r="N794" s="82"/>
      <c r="O794" s="82"/>
      <c r="P794" s="82"/>
      <c r="Q794" s="82"/>
      <c r="R794" s="82"/>
      <c r="S794" s="82"/>
      <c r="T794" s="82"/>
      <c r="U794" s="82"/>
    </row>
    <row r="795" spans="1:21">
      <c r="A795" s="82"/>
      <c r="B795" s="82"/>
      <c r="C795" s="82"/>
      <c r="D795" s="82"/>
      <c r="E795" s="82"/>
      <c r="F795" s="82"/>
      <c r="G795" s="82"/>
      <c r="H795" s="82"/>
      <c r="I795" s="82"/>
      <c r="J795" s="82"/>
      <c r="K795" s="82"/>
      <c r="L795" s="82"/>
      <c r="M795" s="82"/>
      <c r="N795" s="82"/>
      <c r="O795" s="82"/>
      <c r="P795" s="82"/>
      <c r="Q795" s="82"/>
      <c r="R795" s="82"/>
      <c r="S795" s="82"/>
      <c r="T795" s="82"/>
      <c r="U795" s="82"/>
    </row>
    <row r="796" spans="1:21">
      <c r="A796" s="82"/>
      <c r="B796" s="82"/>
      <c r="C796" s="82"/>
      <c r="D796" s="82"/>
      <c r="E796" s="82"/>
      <c r="F796" s="82"/>
      <c r="G796" s="82"/>
      <c r="H796" s="82"/>
      <c r="I796" s="82"/>
      <c r="J796" s="82"/>
      <c r="K796" s="82"/>
      <c r="L796" s="82"/>
      <c r="M796" s="82"/>
      <c r="N796" s="82"/>
      <c r="O796" s="82"/>
      <c r="P796" s="82"/>
      <c r="Q796" s="82"/>
      <c r="R796" s="82"/>
      <c r="S796" s="82"/>
      <c r="T796" s="82"/>
      <c r="U796" s="82"/>
    </row>
    <row r="797" spans="1:21">
      <c r="A797" s="82"/>
      <c r="B797" s="82"/>
      <c r="C797" s="82"/>
      <c r="D797" s="82"/>
      <c r="E797" s="82"/>
      <c r="F797" s="82"/>
      <c r="G797" s="82"/>
      <c r="H797" s="82"/>
      <c r="I797" s="82"/>
      <c r="J797" s="82"/>
      <c r="K797" s="82"/>
      <c r="L797" s="82"/>
      <c r="M797" s="82"/>
      <c r="N797" s="82"/>
      <c r="O797" s="82"/>
      <c r="P797" s="82"/>
      <c r="Q797" s="82"/>
      <c r="R797" s="82"/>
      <c r="S797" s="82"/>
      <c r="T797" s="82"/>
      <c r="U797" s="82"/>
    </row>
    <row r="798" spans="1:21">
      <c r="A798" s="82"/>
      <c r="B798" s="82"/>
      <c r="C798" s="82"/>
      <c r="D798" s="82"/>
      <c r="E798" s="82"/>
      <c r="F798" s="82"/>
      <c r="G798" s="82"/>
      <c r="H798" s="82"/>
      <c r="I798" s="82"/>
      <c r="J798" s="82"/>
      <c r="K798" s="82"/>
      <c r="L798" s="82"/>
      <c r="M798" s="82"/>
      <c r="N798" s="82"/>
      <c r="O798" s="82"/>
      <c r="P798" s="82"/>
      <c r="Q798" s="82"/>
      <c r="R798" s="82"/>
      <c r="S798" s="82"/>
      <c r="T798" s="82"/>
      <c r="U798" s="82"/>
    </row>
    <row r="799" spans="1:21">
      <c r="A799" s="82"/>
      <c r="B799" s="82"/>
      <c r="C799" s="82"/>
      <c r="D799" s="82"/>
      <c r="E799" s="82"/>
      <c r="F799" s="82"/>
      <c r="G799" s="82"/>
      <c r="H799" s="82"/>
      <c r="I799" s="82"/>
      <c r="J799" s="82"/>
      <c r="K799" s="82"/>
      <c r="L799" s="82"/>
      <c r="M799" s="82"/>
      <c r="N799" s="82"/>
      <c r="O799" s="82"/>
      <c r="P799" s="82"/>
      <c r="Q799" s="82"/>
      <c r="R799" s="82"/>
      <c r="S799" s="82"/>
      <c r="T799" s="82"/>
      <c r="U799" s="82"/>
    </row>
    <row r="800" spans="1:21">
      <c r="A800" s="82"/>
      <c r="B800" s="82"/>
      <c r="C800" s="82"/>
      <c r="D800" s="82"/>
      <c r="E800" s="82"/>
      <c r="F800" s="82"/>
      <c r="G800" s="82"/>
      <c r="H800" s="82"/>
      <c r="I800" s="82"/>
      <c r="J800" s="82"/>
      <c r="K800" s="82"/>
      <c r="L800" s="82"/>
      <c r="M800" s="82"/>
      <c r="N800" s="82"/>
      <c r="O800" s="82"/>
      <c r="P800" s="82"/>
      <c r="Q800" s="82"/>
      <c r="R800" s="82"/>
      <c r="S800" s="82"/>
      <c r="T800" s="82"/>
      <c r="U800" s="82"/>
    </row>
    <row r="801" spans="1:21">
      <c r="A801" s="82"/>
      <c r="B801" s="82"/>
      <c r="C801" s="82"/>
      <c r="D801" s="82"/>
      <c r="E801" s="82"/>
      <c r="F801" s="82"/>
      <c r="G801" s="82"/>
      <c r="H801" s="82"/>
      <c r="I801" s="82"/>
      <c r="J801" s="82"/>
      <c r="K801" s="82"/>
      <c r="L801" s="82"/>
      <c r="M801" s="82"/>
      <c r="N801" s="82"/>
      <c r="O801" s="82"/>
      <c r="P801" s="82"/>
      <c r="Q801" s="82"/>
      <c r="R801" s="82"/>
      <c r="S801" s="82"/>
      <c r="T801" s="82"/>
      <c r="U801" s="82"/>
    </row>
    <row r="802" spans="1:21">
      <c r="A802" s="82"/>
      <c r="B802" s="82"/>
      <c r="C802" s="82"/>
      <c r="D802" s="82"/>
      <c r="E802" s="82"/>
      <c r="F802" s="82"/>
      <c r="G802" s="82"/>
      <c r="H802" s="82"/>
      <c r="I802" s="82"/>
      <c r="J802" s="82"/>
      <c r="K802" s="82"/>
      <c r="L802" s="82"/>
      <c r="M802" s="82"/>
      <c r="N802" s="82"/>
      <c r="O802" s="82"/>
      <c r="P802" s="82"/>
      <c r="Q802" s="82"/>
      <c r="R802" s="82"/>
      <c r="S802" s="82"/>
      <c r="T802" s="82"/>
      <c r="U802" s="82"/>
    </row>
    <row r="803" spans="1:21">
      <c r="A803" s="82"/>
      <c r="B803" s="82"/>
      <c r="C803" s="82"/>
      <c r="D803" s="82"/>
      <c r="E803" s="82"/>
      <c r="F803" s="82"/>
      <c r="G803" s="82"/>
      <c r="H803" s="82"/>
      <c r="I803" s="82"/>
      <c r="J803" s="82"/>
      <c r="K803" s="82"/>
      <c r="L803" s="82"/>
      <c r="M803" s="82"/>
      <c r="N803" s="82"/>
      <c r="O803" s="82"/>
      <c r="P803" s="82"/>
      <c r="Q803" s="82"/>
      <c r="R803" s="82"/>
      <c r="S803" s="82"/>
      <c r="T803" s="82"/>
      <c r="U803" s="82"/>
    </row>
    <row r="804" spans="1:21">
      <c r="A804" s="82"/>
      <c r="B804" s="82"/>
      <c r="C804" s="82"/>
      <c r="D804" s="82"/>
      <c r="E804" s="82"/>
      <c r="F804" s="82"/>
      <c r="G804" s="82"/>
      <c r="H804" s="82"/>
      <c r="I804" s="82"/>
      <c r="J804" s="82"/>
      <c r="K804" s="82"/>
      <c r="L804" s="82"/>
      <c r="M804" s="82"/>
      <c r="N804" s="82"/>
      <c r="O804" s="82"/>
      <c r="P804" s="82"/>
      <c r="Q804" s="82"/>
      <c r="R804" s="82"/>
      <c r="S804" s="82"/>
      <c r="T804" s="82"/>
      <c r="U804" s="82"/>
    </row>
    <row r="805" spans="1:21">
      <c r="A805" s="82"/>
      <c r="B805" s="82"/>
      <c r="C805" s="82"/>
      <c r="D805" s="82"/>
      <c r="E805" s="82"/>
      <c r="F805" s="82"/>
      <c r="G805" s="82"/>
      <c r="H805" s="82"/>
      <c r="I805" s="82"/>
      <c r="J805" s="82"/>
      <c r="K805" s="82"/>
      <c r="L805" s="82"/>
      <c r="M805" s="82"/>
      <c r="N805" s="82"/>
      <c r="O805" s="82"/>
      <c r="P805" s="82"/>
      <c r="Q805" s="82"/>
      <c r="R805" s="82"/>
      <c r="S805" s="82"/>
      <c r="T805" s="82"/>
      <c r="U805" s="82"/>
    </row>
    <row r="806" spans="1:21">
      <c r="A806" s="82"/>
      <c r="B806" s="82"/>
      <c r="C806" s="82"/>
      <c r="D806" s="82"/>
      <c r="E806" s="82"/>
      <c r="F806" s="82"/>
      <c r="G806" s="82"/>
      <c r="H806" s="82"/>
      <c r="I806" s="82"/>
      <c r="J806" s="82"/>
      <c r="K806" s="82"/>
      <c r="L806" s="82"/>
      <c r="M806" s="82"/>
      <c r="N806" s="82"/>
      <c r="O806" s="82"/>
      <c r="P806" s="82"/>
      <c r="Q806" s="82"/>
      <c r="R806" s="82"/>
      <c r="S806" s="82"/>
      <c r="T806" s="82"/>
      <c r="U806" s="82"/>
    </row>
    <row r="807" spans="1:21">
      <c r="A807" s="82"/>
      <c r="B807" s="82"/>
      <c r="C807" s="82"/>
      <c r="D807" s="82"/>
      <c r="E807" s="82"/>
      <c r="F807" s="82"/>
      <c r="G807" s="82"/>
      <c r="H807" s="82"/>
      <c r="I807" s="82"/>
      <c r="J807" s="82"/>
      <c r="K807" s="82"/>
      <c r="L807" s="82"/>
      <c r="M807" s="82"/>
      <c r="N807" s="82"/>
      <c r="O807" s="82"/>
      <c r="P807" s="82"/>
      <c r="Q807" s="82"/>
      <c r="R807" s="82"/>
      <c r="S807" s="82"/>
      <c r="T807" s="82"/>
      <c r="U807" s="82"/>
    </row>
    <row r="808" spans="1:21">
      <c r="A808" s="82"/>
      <c r="B808" s="82"/>
      <c r="C808" s="82"/>
      <c r="D808" s="82"/>
      <c r="E808" s="82"/>
      <c r="F808" s="82"/>
      <c r="G808" s="82"/>
      <c r="H808" s="82"/>
      <c r="I808" s="82"/>
      <c r="J808" s="82"/>
      <c r="K808" s="82"/>
      <c r="L808" s="82"/>
      <c r="M808" s="82"/>
      <c r="N808" s="82"/>
      <c r="O808" s="82"/>
      <c r="P808" s="82"/>
      <c r="Q808" s="82"/>
      <c r="R808" s="82"/>
      <c r="S808" s="82"/>
      <c r="T808" s="82"/>
      <c r="U808" s="82"/>
    </row>
    <row r="809" spans="1:21">
      <c r="A809" s="82"/>
      <c r="B809" s="82"/>
      <c r="C809" s="82"/>
      <c r="D809" s="82"/>
      <c r="E809" s="82"/>
      <c r="F809" s="82"/>
      <c r="G809" s="82"/>
      <c r="H809" s="82"/>
      <c r="I809" s="82"/>
      <c r="J809" s="82"/>
      <c r="K809" s="82"/>
      <c r="L809" s="82"/>
      <c r="M809" s="82"/>
      <c r="N809" s="82"/>
      <c r="O809" s="82"/>
      <c r="P809" s="82"/>
      <c r="Q809" s="82"/>
      <c r="R809" s="82"/>
      <c r="S809" s="82"/>
      <c r="T809" s="82"/>
      <c r="U809" s="82"/>
    </row>
    <row r="810" spans="1:21">
      <c r="A810" s="82"/>
      <c r="B810" s="82"/>
      <c r="C810" s="82"/>
      <c r="D810" s="82"/>
      <c r="E810" s="82"/>
      <c r="F810" s="82"/>
      <c r="G810" s="82"/>
      <c r="H810" s="82"/>
      <c r="I810" s="82"/>
      <c r="J810" s="82"/>
      <c r="K810" s="82"/>
      <c r="L810" s="82"/>
      <c r="M810" s="82"/>
      <c r="N810" s="82"/>
      <c r="O810" s="82"/>
      <c r="P810" s="82"/>
      <c r="Q810" s="82"/>
      <c r="R810" s="82"/>
      <c r="S810" s="82"/>
      <c r="T810" s="82"/>
      <c r="U810" s="82"/>
    </row>
    <row r="811" spans="1:21">
      <c r="A811" s="82"/>
      <c r="B811" s="82"/>
      <c r="C811" s="82"/>
      <c r="D811" s="82"/>
      <c r="E811" s="82"/>
      <c r="F811" s="82"/>
      <c r="G811" s="82"/>
      <c r="H811" s="82"/>
      <c r="I811" s="82"/>
      <c r="J811" s="82"/>
      <c r="K811" s="82"/>
      <c r="L811" s="82"/>
      <c r="M811" s="82"/>
      <c r="N811" s="82"/>
      <c r="O811" s="82"/>
      <c r="P811" s="82"/>
      <c r="Q811" s="82"/>
      <c r="R811" s="82"/>
      <c r="S811" s="82"/>
      <c r="T811" s="82"/>
      <c r="U811" s="82"/>
    </row>
    <row r="812" spans="1:21">
      <c r="A812" s="82"/>
      <c r="B812" s="82"/>
      <c r="C812" s="82"/>
      <c r="D812" s="82"/>
      <c r="E812" s="82"/>
      <c r="F812" s="82"/>
      <c r="G812" s="82"/>
      <c r="H812" s="82"/>
      <c r="I812" s="82"/>
      <c r="J812" s="82"/>
      <c r="K812" s="82"/>
      <c r="L812" s="82"/>
      <c r="M812" s="82"/>
      <c r="N812" s="82"/>
      <c r="O812" s="82"/>
      <c r="P812" s="82"/>
      <c r="Q812" s="82"/>
      <c r="R812" s="82"/>
      <c r="S812" s="82"/>
      <c r="T812" s="82"/>
      <c r="U812" s="82"/>
    </row>
    <row r="813" spans="1:21">
      <c r="A813" s="82"/>
      <c r="B813" s="82"/>
      <c r="C813" s="82"/>
      <c r="D813" s="82"/>
      <c r="E813" s="82"/>
      <c r="F813" s="82"/>
      <c r="G813" s="82"/>
      <c r="H813" s="82"/>
      <c r="I813" s="82"/>
      <c r="J813" s="82"/>
      <c r="K813" s="82"/>
      <c r="L813" s="82"/>
      <c r="M813" s="82"/>
      <c r="N813" s="82"/>
      <c r="O813" s="82"/>
      <c r="P813" s="82"/>
      <c r="Q813" s="82"/>
      <c r="R813" s="82"/>
      <c r="S813" s="82"/>
      <c r="T813" s="82"/>
      <c r="U813" s="82"/>
    </row>
    <row r="814" spans="1:21">
      <c r="A814" s="82"/>
      <c r="B814" s="82"/>
      <c r="C814" s="82"/>
      <c r="D814" s="82"/>
      <c r="E814" s="82"/>
      <c r="F814" s="82"/>
      <c r="G814" s="82"/>
      <c r="H814" s="82"/>
      <c r="I814" s="82"/>
      <c r="J814" s="82"/>
      <c r="K814" s="82"/>
      <c r="L814" s="82"/>
      <c r="M814" s="82"/>
      <c r="N814" s="82"/>
      <c r="O814" s="82"/>
      <c r="P814" s="82"/>
      <c r="Q814" s="82"/>
      <c r="R814" s="82"/>
      <c r="S814" s="82"/>
      <c r="T814" s="82"/>
      <c r="U814" s="82"/>
    </row>
    <row r="815" spans="1:21">
      <c r="A815" s="82"/>
      <c r="B815" s="82"/>
      <c r="C815" s="82"/>
      <c r="D815" s="82"/>
      <c r="E815" s="82"/>
      <c r="F815" s="82"/>
      <c r="G815" s="82"/>
      <c r="H815" s="82"/>
      <c r="I815" s="82"/>
      <c r="J815" s="82"/>
      <c r="K815" s="82"/>
      <c r="L815" s="82"/>
      <c r="M815" s="82"/>
      <c r="N815" s="82"/>
      <c r="O815" s="82"/>
      <c r="P815" s="82"/>
      <c r="Q815" s="82"/>
      <c r="R815" s="82"/>
      <c r="S815" s="82"/>
      <c r="T815" s="82"/>
      <c r="U815" s="82"/>
    </row>
    <row r="816" spans="1:21">
      <c r="A816" s="82"/>
      <c r="B816" s="82"/>
      <c r="C816" s="82"/>
      <c r="D816" s="82"/>
      <c r="E816" s="82"/>
      <c r="F816" s="82"/>
      <c r="G816" s="82"/>
      <c r="H816" s="82"/>
      <c r="I816" s="82"/>
      <c r="J816" s="82"/>
      <c r="K816" s="82"/>
      <c r="L816" s="82"/>
      <c r="M816" s="82"/>
      <c r="N816" s="82"/>
      <c r="O816" s="82"/>
      <c r="P816" s="82"/>
      <c r="Q816" s="82"/>
      <c r="R816" s="82"/>
      <c r="S816" s="82"/>
      <c r="T816" s="82"/>
      <c r="U816" s="82"/>
    </row>
    <row r="817" spans="1:21">
      <c r="A817" s="82"/>
      <c r="B817" s="82"/>
      <c r="C817" s="82"/>
      <c r="D817" s="82"/>
      <c r="E817" s="82"/>
      <c r="F817" s="82"/>
      <c r="G817" s="82"/>
      <c r="H817" s="82"/>
      <c r="I817" s="82"/>
      <c r="J817" s="82"/>
      <c r="K817" s="82"/>
      <c r="L817" s="82"/>
      <c r="M817" s="82"/>
      <c r="N817" s="82"/>
      <c r="O817" s="82"/>
      <c r="P817" s="82"/>
      <c r="Q817" s="82"/>
      <c r="R817" s="82"/>
      <c r="S817" s="82"/>
      <c r="T817" s="82"/>
      <c r="U817" s="82"/>
    </row>
    <row r="818" spans="1:21">
      <c r="A818" s="82"/>
      <c r="B818" s="82"/>
      <c r="C818" s="82"/>
      <c r="D818" s="82"/>
      <c r="E818" s="82"/>
      <c r="F818" s="82"/>
      <c r="G818" s="82"/>
      <c r="H818" s="82"/>
      <c r="I818" s="82"/>
      <c r="J818" s="82"/>
      <c r="K818" s="82"/>
      <c r="L818" s="82"/>
      <c r="M818" s="82"/>
      <c r="N818" s="82"/>
      <c r="O818" s="82"/>
      <c r="P818" s="82"/>
      <c r="Q818" s="82"/>
      <c r="R818" s="82"/>
      <c r="S818" s="82"/>
      <c r="T818" s="82"/>
      <c r="U818" s="82"/>
    </row>
    <row r="819" spans="1:21">
      <c r="A819" s="82"/>
      <c r="B819" s="82"/>
      <c r="C819" s="82"/>
      <c r="D819" s="82"/>
      <c r="E819" s="82"/>
      <c r="F819" s="82"/>
      <c r="G819" s="82"/>
      <c r="H819" s="82"/>
      <c r="I819" s="82"/>
      <c r="J819" s="82"/>
      <c r="K819" s="82"/>
      <c r="L819" s="82"/>
      <c r="M819" s="82"/>
      <c r="N819" s="82"/>
      <c r="O819" s="82"/>
      <c r="P819" s="82"/>
      <c r="Q819" s="82"/>
      <c r="R819" s="82"/>
      <c r="S819" s="82"/>
      <c r="T819" s="82"/>
      <c r="U819" s="82"/>
    </row>
    <row r="820" spans="1:21">
      <c r="A820" s="82"/>
      <c r="B820" s="82"/>
      <c r="C820" s="82"/>
      <c r="D820" s="82"/>
      <c r="E820" s="82"/>
      <c r="F820" s="82"/>
      <c r="G820" s="82"/>
      <c r="H820" s="82"/>
      <c r="I820" s="82"/>
      <c r="J820" s="82"/>
      <c r="K820" s="82"/>
      <c r="L820" s="82"/>
      <c r="M820" s="82"/>
      <c r="N820" s="82"/>
      <c r="O820" s="82"/>
      <c r="P820" s="82"/>
      <c r="Q820" s="82"/>
      <c r="R820" s="82"/>
      <c r="S820" s="82"/>
      <c r="T820" s="82"/>
      <c r="U820" s="82"/>
    </row>
    <row r="821" spans="1:21">
      <c r="A821" s="82"/>
      <c r="B821" s="82"/>
      <c r="C821" s="82"/>
      <c r="D821" s="82"/>
      <c r="E821" s="82"/>
      <c r="F821" s="82"/>
      <c r="G821" s="82"/>
      <c r="H821" s="82"/>
      <c r="I821" s="82"/>
      <c r="J821" s="82"/>
      <c r="K821" s="82"/>
      <c r="L821" s="82"/>
      <c r="M821" s="82"/>
      <c r="N821" s="82"/>
      <c r="O821" s="82"/>
      <c r="P821" s="82"/>
      <c r="Q821" s="82"/>
      <c r="R821" s="82"/>
      <c r="S821" s="82"/>
      <c r="T821" s="82"/>
      <c r="U821" s="82"/>
    </row>
    <row r="822" spans="1:21">
      <c r="A822" s="82"/>
      <c r="B822" s="82"/>
      <c r="C822" s="82"/>
      <c r="D822" s="82"/>
      <c r="E822" s="82"/>
      <c r="F822" s="82"/>
      <c r="G822" s="82"/>
      <c r="H822" s="82"/>
      <c r="I822" s="82"/>
      <c r="J822" s="82"/>
      <c r="K822" s="82"/>
      <c r="L822" s="82"/>
      <c r="M822" s="82"/>
      <c r="N822" s="82"/>
      <c r="O822" s="82"/>
      <c r="P822" s="82"/>
      <c r="Q822" s="82"/>
      <c r="R822" s="82"/>
      <c r="S822" s="82"/>
      <c r="T822" s="82"/>
      <c r="U822" s="82"/>
    </row>
    <row r="823" spans="1:21">
      <c r="A823" s="82"/>
      <c r="B823" s="82"/>
      <c r="C823" s="82"/>
      <c r="D823" s="82"/>
      <c r="E823" s="82"/>
      <c r="F823" s="82"/>
      <c r="G823" s="82"/>
      <c r="H823" s="82"/>
      <c r="I823" s="82"/>
      <c r="J823" s="82"/>
      <c r="K823" s="82"/>
      <c r="L823" s="82"/>
      <c r="M823" s="82"/>
      <c r="N823" s="82"/>
      <c r="O823" s="82"/>
      <c r="P823" s="82"/>
      <c r="Q823" s="82"/>
      <c r="R823" s="82"/>
      <c r="S823" s="82"/>
      <c r="T823" s="82"/>
      <c r="U823" s="82"/>
    </row>
    <row r="824" spans="1:21">
      <c r="A824" s="82"/>
      <c r="B824" s="82"/>
      <c r="C824" s="82"/>
      <c r="D824" s="82"/>
      <c r="E824" s="82"/>
      <c r="F824" s="82"/>
      <c r="G824" s="82"/>
      <c r="H824" s="82"/>
      <c r="I824" s="82"/>
      <c r="J824" s="82"/>
      <c r="K824" s="82"/>
      <c r="L824" s="82"/>
      <c r="M824" s="82"/>
      <c r="N824" s="82"/>
      <c r="O824" s="82"/>
      <c r="P824" s="82"/>
      <c r="Q824" s="82"/>
      <c r="R824" s="82"/>
      <c r="S824" s="82"/>
      <c r="T824" s="82"/>
      <c r="U824" s="82"/>
    </row>
    <row r="825" spans="1:21">
      <c r="A825" s="82"/>
      <c r="B825" s="82"/>
      <c r="C825" s="82"/>
      <c r="D825" s="82"/>
      <c r="E825" s="82"/>
      <c r="F825" s="82"/>
      <c r="G825" s="82"/>
      <c r="H825" s="82"/>
      <c r="I825" s="82"/>
      <c r="J825" s="82"/>
      <c r="K825" s="82"/>
      <c r="L825" s="82"/>
      <c r="M825" s="82"/>
      <c r="N825" s="82"/>
      <c r="O825" s="82"/>
      <c r="P825" s="82"/>
      <c r="Q825" s="82"/>
      <c r="R825" s="82"/>
      <c r="S825" s="82"/>
      <c r="T825" s="82"/>
      <c r="U825" s="82"/>
    </row>
    <row r="826" spans="1:21">
      <c r="A826" s="82"/>
      <c r="B826" s="82"/>
      <c r="C826" s="82"/>
      <c r="D826" s="82"/>
      <c r="E826" s="82"/>
      <c r="F826" s="82"/>
      <c r="G826" s="82"/>
      <c r="H826" s="82"/>
      <c r="I826" s="82"/>
      <c r="J826" s="82"/>
      <c r="K826" s="82"/>
      <c r="L826" s="82"/>
      <c r="M826" s="82"/>
      <c r="N826" s="82"/>
      <c r="O826" s="82"/>
      <c r="P826" s="82"/>
      <c r="Q826" s="82"/>
      <c r="R826" s="82"/>
      <c r="S826" s="82"/>
      <c r="T826" s="82"/>
      <c r="U826" s="82"/>
    </row>
    <row r="827" spans="1:21">
      <c r="A827" s="82"/>
      <c r="B827" s="82"/>
      <c r="C827" s="82"/>
      <c r="D827" s="82"/>
      <c r="E827" s="82"/>
      <c r="F827" s="82"/>
      <c r="G827" s="82"/>
      <c r="H827" s="82"/>
      <c r="I827" s="82"/>
      <c r="J827" s="82"/>
      <c r="K827" s="82"/>
      <c r="L827" s="82"/>
      <c r="M827" s="82"/>
      <c r="N827" s="82"/>
      <c r="O827" s="82"/>
      <c r="P827" s="82"/>
      <c r="Q827" s="82"/>
      <c r="R827" s="82"/>
      <c r="S827" s="82"/>
      <c r="T827" s="82"/>
      <c r="U827" s="82"/>
    </row>
    <row r="828" spans="1:21">
      <c r="A828" s="82"/>
      <c r="B828" s="82"/>
      <c r="C828" s="82"/>
      <c r="D828" s="82"/>
      <c r="E828" s="82"/>
      <c r="F828" s="82"/>
      <c r="G828" s="82"/>
      <c r="H828" s="82"/>
      <c r="I828" s="82"/>
      <c r="J828" s="82"/>
      <c r="K828" s="82"/>
      <c r="L828" s="82"/>
      <c r="M828" s="82"/>
      <c r="N828" s="82"/>
      <c r="O828" s="82"/>
      <c r="P828" s="82"/>
      <c r="Q828" s="82"/>
      <c r="R828" s="82"/>
      <c r="S828" s="82"/>
      <c r="T828" s="82"/>
      <c r="U828" s="82"/>
    </row>
    <row r="829" spans="1:21">
      <c r="A829" s="82"/>
      <c r="B829" s="82"/>
      <c r="C829" s="82"/>
      <c r="D829" s="82"/>
      <c r="E829" s="82"/>
      <c r="F829" s="82"/>
      <c r="G829" s="82"/>
      <c r="H829" s="82"/>
      <c r="I829" s="82"/>
      <c r="J829" s="82"/>
      <c r="K829" s="82"/>
      <c r="L829" s="82"/>
      <c r="M829" s="82"/>
      <c r="N829" s="82"/>
      <c r="O829" s="82"/>
      <c r="P829" s="82"/>
      <c r="Q829" s="82"/>
      <c r="R829" s="82"/>
      <c r="S829" s="82"/>
      <c r="T829" s="82"/>
      <c r="U829" s="82"/>
    </row>
    <row r="830" spans="1:21">
      <c r="A830" s="82"/>
      <c r="B830" s="82"/>
      <c r="C830" s="82"/>
      <c r="D830" s="82"/>
      <c r="E830" s="82"/>
      <c r="F830" s="82"/>
      <c r="G830" s="82"/>
      <c r="H830" s="82"/>
      <c r="I830" s="82"/>
      <c r="J830" s="82"/>
      <c r="K830" s="82"/>
      <c r="L830" s="82"/>
      <c r="M830" s="82"/>
      <c r="N830" s="82"/>
      <c r="O830" s="82"/>
      <c r="P830" s="82"/>
      <c r="Q830" s="82"/>
      <c r="R830" s="82"/>
      <c r="S830" s="82"/>
      <c r="T830" s="82"/>
      <c r="U830" s="82"/>
    </row>
    <row r="831" spans="1:21">
      <c r="A831" s="82"/>
      <c r="B831" s="82"/>
      <c r="C831" s="82"/>
      <c r="D831" s="82"/>
      <c r="E831" s="82"/>
      <c r="F831" s="82"/>
      <c r="G831" s="82"/>
      <c r="H831" s="82"/>
      <c r="I831" s="82"/>
      <c r="J831" s="82"/>
      <c r="K831" s="82"/>
      <c r="L831" s="82"/>
      <c r="M831" s="82"/>
      <c r="N831" s="82"/>
      <c r="O831" s="82"/>
      <c r="P831" s="82"/>
      <c r="Q831" s="82"/>
      <c r="R831" s="82"/>
      <c r="S831" s="82"/>
      <c r="T831" s="82"/>
      <c r="U831" s="82"/>
    </row>
    <row r="832" spans="1:21">
      <c r="A832" s="82"/>
      <c r="B832" s="82"/>
      <c r="C832" s="82"/>
      <c r="D832" s="82"/>
      <c r="E832" s="82"/>
      <c r="F832" s="82"/>
      <c r="G832" s="82"/>
      <c r="H832" s="82"/>
      <c r="I832" s="82"/>
      <c r="J832" s="82"/>
      <c r="K832" s="82"/>
      <c r="L832" s="82"/>
      <c r="M832" s="82"/>
      <c r="N832" s="82"/>
      <c r="O832" s="82"/>
      <c r="P832" s="82"/>
      <c r="Q832" s="82"/>
      <c r="R832" s="82"/>
      <c r="S832" s="82"/>
      <c r="T832" s="82"/>
      <c r="U832" s="82"/>
    </row>
    <row r="833" spans="1:21">
      <c r="A833" s="82"/>
      <c r="B833" s="82"/>
      <c r="C833" s="82"/>
      <c r="D833" s="82"/>
      <c r="E833" s="82"/>
      <c r="F833" s="82"/>
      <c r="G833" s="82"/>
      <c r="H833" s="82"/>
      <c r="I833" s="82"/>
      <c r="J833" s="82"/>
      <c r="K833" s="82"/>
      <c r="L833" s="82"/>
      <c r="M833" s="82"/>
      <c r="N833" s="82"/>
      <c r="O833" s="82"/>
      <c r="P833" s="82"/>
      <c r="Q833" s="82"/>
      <c r="R833" s="82"/>
      <c r="S833" s="82"/>
      <c r="T833" s="82"/>
      <c r="U833" s="82"/>
    </row>
    <row r="834" spans="1:21">
      <c r="A834" s="82"/>
      <c r="B834" s="82"/>
      <c r="C834" s="82"/>
      <c r="D834" s="82"/>
      <c r="E834" s="82"/>
      <c r="F834" s="82"/>
      <c r="G834" s="82"/>
      <c r="H834" s="82"/>
      <c r="I834" s="82"/>
      <c r="J834" s="82"/>
      <c r="K834" s="82"/>
      <c r="L834" s="82"/>
      <c r="M834" s="82"/>
      <c r="N834" s="82"/>
      <c r="O834" s="82"/>
      <c r="P834" s="82"/>
      <c r="Q834" s="82"/>
      <c r="R834" s="82"/>
      <c r="S834" s="82"/>
      <c r="T834" s="82"/>
      <c r="U834" s="82"/>
    </row>
    <row r="835" spans="1:21">
      <c r="A835" s="82"/>
      <c r="B835" s="82"/>
      <c r="C835" s="82"/>
      <c r="D835" s="82"/>
      <c r="E835" s="82"/>
      <c r="F835" s="82"/>
      <c r="G835" s="82"/>
      <c r="H835" s="82"/>
      <c r="I835" s="82"/>
      <c r="J835" s="82"/>
      <c r="K835" s="82"/>
      <c r="L835" s="82"/>
      <c r="M835" s="82"/>
      <c r="N835" s="82"/>
      <c r="O835" s="82"/>
      <c r="P835" s="82"/>
      <c r="Q835" s="82"/>
      <c r="R835" s="82"/>
      <c r="S835" s="82"/>
      <c r="T835" s="82"/>
      <c r="U835" s="82"/>
    </row>
    <row r="836" spans="1:21">
      <c r="A836" s="82"/>
      <c r="B836" s="82"/>
      <c r="C836" s="82"/>
      <c r="D836" s="82"/>
      <c r="E836" s="82"/>
      <c r="F836" s="82"/>
      <c r="G836" s="82"/>
      <c r="H836" s="82"/>
      <c r="I836" s="82"/>
      <c r="J836" s="82"/>
      <c r="K836" s="82"/>
      <c r="L836" s="82"/>
      <c r="M836" s="82"/>
      <c r="N836" s="82"/>
      <c r="O836" s="82"/>
      <c r="P836" s="82"/>
      <c r="Q836" s="82"/>
      <c r="R836" s="82"/>
      <c r="S836" s="82"/>
      <c r="T836" s="82"/>
      <c r="U836" s="82"/>
    </row>
    <row r="837" spans="1:21">
      <c r="A837" s="82"/>
      <c r="B837" s="82"/>
      <c r="C837" s="82"/>
      <c r="D837" s="82"/>
      <c r="E837" s="82"/>
      <c r="F837" s="82"/>
      <c r="G837" s="82"/>
      <c r="H837" s="82"/>
      <c r="I837" s="82"/>
      <c r="J837" s="82"/>
      <c r="K837" s="82"/>
      <c r="L837" s="82"/>
      <c r="M837" s="82"/>
      <c r="N837" s="82"/>
      <c r="O837" s="82"/>
      <c r="P837" s="82"/>
      <c r="Q837" s="82"/>
      <c r="R837" s="82"/>
      <c r="S837" s="82"/>
      <c r="T837" s="82"/>
      <c r="U837" s="82"/>
    </row>
    <row r="838" spans="1:21">
      <c r="A838" s="82"/>
      <c r="B838" s="82"/>
      <c r="C838" s="82"/>
      <c r="D838" s="82"/>
      <c r="E838" s="82"/>
      <c r="F838" s="82"/>
      <c r="G838" s="82"/>
      <c r="H838" s="82"/>
      <c r="I838" s="82"/>
      <c r="J838" s="82"/>
      <c r="K838" s="82"/>
      <c r="L838" s="82"/>
      <c r="M838" s="82"/>
      <c r="N838" s="82"/>
      <c r="O838" s="82"/>
      <c r="P838" s="82"/>
      <c r="Q838" s="82"/>
      <c r="R838" s="82"/>
      <c r="S838" s="82"/>
      <c r="T838" s="82"/>
      <c r="U838" s="82"/>
    </row>
    <row r="839" spans="1:21">
      <c r="A839" s="82"/>
      <c r="B839" s="82"/>
      <c r="C839" s="82"/>
      <c r="D839" s="82"/>
      <c r="E839" s="82"/>
      <c r="F839" s="82"/>
      <c r="G839" s="82"/>
      <c r="H839" s="82"/>
      <c r="I839" s="82"/>
      <c r="J839" s="82"/>
      <c r="K839" s="82"/>
      <c r="L839" s="82"/>
      <c r="M839" s="82"/>
      <c r="N839" s="82"/>
      <c r="O839" s="82"/>
      <c r="P839" s="82"/>
      <c r="Q839" s="82"/>
      <c r="R839" s="82"/>
      <c r="S839" s="82"/>
      <c r="T839" s="82"/>
      <c r="U839" s="82"/>
    </row>
    <row r="840" spans="1:21">
      <c r="A840" s="82"/>
      <c r="B840" s="82"/>
      <c r="C840" s="82"/>
      <c r="D840" s="82"/>
      <c r="E840" s="82"/>
      <c r="F840" s="82"/>
      <c r="G840" s="82"/>
      <c r="H840" s="82"/>
      <c r="I840" s="82"/>
      <c r="J840" s="82"/>
      <c r="K840" s="82"/>
      <c r="L840" s="82"/>
      <c r="M840" s="82"/>
      <c r="N840" s="82"/>
      <c r="O840" s="82"/>
      <c r="P840" s="82"/>
      <c r="Q840" s="82"/>
      <c r="R840" s="82"/>
      <c r="S840" s="82"/>
      <c r="T840" s="82"/>
      <c r="U840" s="82"/>
    </row>
    <row r="841" spans="1:21">
      <c r="A841" s="82"/>
      <c r="B841" s="82"/>
      <c r="C841" s="82"/>
      <c r="D841" s="82"/>
      <c r="E841" s="82"/>
      <c r="F841" s="82"/>
      <c r="G841" s="82"/>
      <c r="H841" s="82"/>
      <c r="I841" s="82"/>
      <c r="J841" s="82"/>
      <c r="K841" s="82"/>
      <c r="L841" s="82"/>
      <c r="M841" s="82"/>
      <c r="N841" s="82"/>
      <c r="O841" s="82"/>
      <c r="P841" s="82"/>
      <c r="Q841" s="82"/>
      <c r="R841" s="82"/>
      <c r="S841" s="82"/>
      <c r="T841" s="82"/>
      <c r="U841" s="82"/>
    </row>
    <row r="842" spans="1:21">
      <c r="A842" s="82"/>
      <c r="B842" s="82"/>
      <c r="C842" s="82"/>
      <c r="D842" s="82"/>
      <c r="E842" s="82"/>
      <c r="F842" s="82"/>
      <c r="G842" s="82"/>
      <c r="H842" s="82"/>
      <c r="I842" s="82"/>
      <c r="J842" s="82"/>
      <c r="K842" s="82"/>
      <c r="L842" s="82"/>
      <c r="M842" s="82"/>
      <c r="N842" s="82"/>
      <c r="O842" s="82"/>
      <c r="P842" s="82"/>
      <c r="Q842" s="82"/>
      <c r="R842" s="82"/>
      <c r="S842" s="82"/>
      <c r="T842" s="82"/>
      <c r="U842" s="82"/>
    </row>
    <row r="843" spans="1:21">
      <c r="A843" s="82"/>
      <c r="B843" s="82"/>
      <c r="C843" s="82"/>
      <c r="D843" s="82"/>
      <c r="E843" s="82"/>
      <c r="F843" s="82"/>
      <c r="G843" s="82"/>
      <c r="H843" s="82"/>
      <c r="I843" s="82"/>
      <c r="J843" s="82"/>
      <c r="K843" s="82"/>
      <c r="L843" s="82"/>
      <c r="M843" s="82"/>
      <c r="N843" s="82"/>
      <c r="O843" s="82"/>
      <c r="P843" s="82"/>
      <c r="Q843" s="82"/>
      <c r="R843" s="82"/>
      <c r="S843" s="82"/>
      <c r="T843" s="82"/>
      <c r="U843" s="82"/>
    </row>
    <row r="844" spans="1:21">
      <c r="A844" s="82"/>
      <c r="B844" s="82"/>
      <c r="C844" s="82"/>
      <c r="D844" s="82"/>
      <c r="E844" s="82"/>
      <c r="F844" s="82"/>
      <c r="G844" s="82"/>
      <c r="H844" s="82"/>
      <c r="I844" s="82"/>
      <c r="J844" s="82"/>
      <c r="K844" s="82"/>
      <c r="L844" s="82"/>
      <c r="M844" s="82"/>
      <c r="N844" s="82"/>
      <c r="O844" s="82"/>
      <c r="P844" s="82"/>
      <c r="Q844" s="82"/>
      <c r="R844" s="82"/>
      <c r="S844" s="82"/>
      <c r="T844" s="82"/>
      <c r="U844" s="82"/>
    </row>
    <row r="845" spans="1:21">
      <c r="A845" s="82"/>
      <c r="B845" s="82"/>
      <c r="C845" s="82"/>
      <c r="D845" s="82"/>
      <c r="E845" s="82"/>
      <c r="F845" s="82"/>
      <c r="G845" s="82"/>
      <c r="H845" s="82"/>
      <c r="I845" s="82"/>
      <c r="J845" s="82"/>
      <c r="K845" s="82"/>
      <c r="L845" s="82"/>
      <c r="M845" s="82"/>
      <c r="N845" s="82"/>
      <c r="O845" s="82"/>
      <c r="P845" s="82"/>
      <c r="Q845" s="82"/>
      <c r="R845" s="82"/>
      <c r="S845" s="82"/>
      <c r="T845" s="82"/>
      <c r="U845" s="82"/>
    </row>
    <row r="846" spans="1:21">
      <c r="A846" s="82"/>
      <c r="B846" s="82"/>
      <c r="C846" s="82"/>
      <c r="D846" s="82"/>
      <c r="E846" s="82"/>
      <c r="F846" s="82"/>
      <c r="G846" s="82"/>
      <c r="H846" s="82"/>
      <c r="I846" s="82"/>
      <c r="J846" s="82"/>
      <c r="K846" s="82"/>
      <c r="L846" s="82"/>
      <c r="M846" s="82"/>
      <c r="N846" s="82"/>
      <c r="O846" s="82"/>
      <c r="P846" s="82"/>
      <c r="Q846" s="82"/>
      <c r="R846" s="82"/>
      <c r="S846" s="82"/>
      <c r="T846" s="82"/>
      <c r="U846" s="82"/>
    </row>
    <row r="847" spans="1:21">
      <c r="A847" s="82"/>
      <c r="B847" s="82"/>
      <c r="C847" s="82"/>
      <c r="D847" s="82"/>
      <c r="E847" s="82"/>
      <c r="F847" s="82"/>
      <c r="G847" s="82"/>
      <c r="H847" s="82"/>
      <c r="I847" s="82"/>
      <c r="J847" s="82"/>
      <c r="K847" s="82"/>
      <c r="L847" s="82"/>
      <c r="M847" s="82"/>
      <c r="N847" s="82"/>
      <c r="O847" s="82"/>
      <c r="P847" s="82"/>
      <c r="Q847" s="82"/>
      <c r="R847" s="82"/>
      <c r="S847" s="82"/>
      <c r="T847" s="82"/>
      <c r="U847" s="82"/>
    </row>
    <row r="848" spans="1:21">
      <c r="A848" s="82"/>
      <c r="B848" s="82"/>
      <c r="C848" s="82"/>
      <c r="D848" s="82"/>
      <c r="E848" s="82"/>
      <c r="F848" s="82"/>
      <c r="G848" s="82"/>
      <c r="H848" s="82"/>
      <c r="I848" s="82"/>
      <c r="J848" s="82"/>
      <c r="K848" s="82"/>
      <c r="L848" s="82"/>
      <c r="M848" s="82"/>
      <c r="N848" s="82"/>
      <c r="O848" s="82"/>
      <c r="P848" s="82"/>
      <c r="Q848" s="82"/>
      <c r="R848" s="82"/>
      <c r="S848" s="82"/>
      <c r="T848" s="82"/>
      <c r="U848" s="82"/>
    </row>
    <row r="849" spans="1:21">
      <c r="A849" s="82"/>
      <c r="B849" s="82"/>
      <c r="C849" s="82"/>
      <c r="D849" s="82"/>
      <c r="E849" s="82"/>
      <c r="F849" s="82"/>
      <c r="G849" s="82"/>
      <c r="H849" s="82"/>
      <c r="I849" s="82"/>
      <c r="J849" s="82"/>
      <c r="K849" s="82"/>
      <c r="L849" s="82"/>
      <c r="M849" s="82"/>
      <c r="N849" s="82"/>
      <c r="O849" s="82"/>
      <c r="P849" s="82"/>
      <c r="Q849" s="82"/>
      <c r="R849" s="82"/>
      <c r="S849" s="82"/>
      <c r="T849" s="82"/>
      <c r="U849" s="82"/>
    </row>
    <row r="850" spans="1:21">
      <c r="A850" s="82"/>
      <c r="B850" s="82"/>
      <c r="C850" s="82"/>
      <c r="D850" s="82"/>
      <c r="E850" s="82"/>
      <c r="F850" s="82"/>
      <c r="G850" s="82"/>
      <c r="H850" s="82"/>
      <c r="I850" s="82"/>
      <c r="J850" s="82"/>
      <c r="K850" s="82"/>
      <c r="L850" s="82"/>
      <c r="M850" s="82"/>
      <c r="N850" s="82"/>
      <c r="O850" s="82"/>
      <c r="P850" s="82"/>
      <c r="Q850" s="82"/>
      <c r="R850" s="82"/>
      <c r="S850" s="82"/>
      <c r="T850" s="82"/>
      <c r="U850" s="82"/>
    </row>
    <row r="851" spans="1:21">
      <c r="A851" s="82"/>
      <c r="B851" s="82"/>
      <c r="C851" s="82"/>
      <c r="D851" s="82"/>
      <c r="E851" s="82"/>
      <c r="F851" s="82"/>
      <c r="G851" s="82"/>
      <c r="H851" s="82"/>
      <c r="I851" s="82"/>
      <c r="J851" s="82"/>
      <c r="K851" s="82"/>
      <c r="L851" s="82"/>
      <c r="M851" s="82"/>
      <c r="N851" s="82"/>
      <c r="O851" s="82"/>
      <c r="P851" s="82"/>
      <c r="Q851" s="82"/>
      <c r="R851" s="82"/>
      <c r="S851" s="82"/>
      <c r="T851" s="82"/>
      <c r="U851" s="82"/>
    </row>
    <row r="852" spans="1:21">
      <c r="A852" s="82"/>
      <c r="B852" s="82"/>
      <c r="C852" s="82"/>
      <c r="D852" s="82"/>
      <c r="E852" s="82"/>
      <c r="F852" s="82"/>
      <c r="G852" s="82"/>
      <c r="H852" s="82"/>
      <c r="I852" s="82"/>
      <c r="J852" s="82"/>
      <c r="K852" s="82"/>
      <c r="L852" s="82"/>
      <c r="M852" s="82"/>
      <c r="N852" s="82"/>
      <c r="O852" s="82"/>
      <c r="P852" s="82"/>
      <c r="Q852" s="82"/>
      <c r="R852" s="82"/>
      <c r="S852" s="82"/>
      <c r="T852" s="82"/>
      <c r="U852" s="82"/>
    </row>
    <row r="853" spans="1:21">
      <c r="A853" s="82"/>
      <c r="B853" s="82"/>
      <c r="C853" s="82"/>
      <c r="D853" s="82"/>
      <c r="E853" s="82"/>
      <c r="F853" s="82"/>
      <c r="G853" s="82"/>
      <c r="H853" s="82"/>
      <c r="I853" s="82"/>
      <c r="J853" s="82"/>
      <c r="K853" s="82"/>
      <c r="L853" s="82"/>
      <c r="M853" s="82"/>
      <c r="N853" s="82"/>
      <c r="O853" s="82"/>
      <c r="P853" s="82"/>
      <c r="Q853" s="82"/>
      <c r="R853" s="82"/>
      <c r="S853" s="82"/>
      <c r="T853" s="82"/>
      <c r="U853" s="82"/>
    </row>
    <row r="854" spans="1:21">
      <c r="A854" s="82"/>
      <c r="B854" s="82"/>
      <c r="C854" s="82"/>
      <c r="D854" s="82"/>
      <c r="E854" s="82"/>
      <c r="F854" s="82"/>
      <c r="G854" s="82"/>
      <c r="H854" s="82"/>
      <c r="I854" s="82"/>
      <c r="J854" s="82"/>
      <c r="K854" s="82"/>
      <c r="L854" s="82"/>
      <c r="M854" s="82"/>
      <c r="N854" s="82"/>
      <c r="O854" s="82"/>
      <c r="P854" s="82"/>
      <c r="Q854" s="82"/>
      <c r="R854" s="82"/>
      <c r="S854" s="82"/>
      <c r="T854" s="82"/>
      <c r="U854" s="82"/>
    </row>
    <row r="855" spans="1:21">
      <c r="A855" s="82"/>
      <c r="B855" s="82"/>
      <c r="C855" s="82"/>
      <c r="D855" s="82"/>
      <c r="E855" s="82"/>
      <c r="F855" s="82"/>
      <c r="G855" s="82"/>
      <c r="H855" s="82"/>
      <c r="I855" s="82"/>
      <c r="J855" s="82"/>
      <c r="K855" s="82"/>
      <c r="L855" s="82"/>
      <c r="M855" s="82"/>
      <c r="N855" s="82"/>
      <c r="O855" s="82"/>
      <c r="P855" s="82"/>
      <c r="Q855" s="82"/>
      <c r="R855" s="82"/>
      <c r="S855" s="82"/>
      <c r="T855" s="82"/>
      <c r="U855" s="82"/>
    </row>
    <row r="856" spans="1:21">
      <c r="A856" s="82"/>
      <c r="B856" s="82"/>
      <c r="C856" s="82"/>
      <c r="D856" s="82"/>
      <c r="E856" s="82"/>
      <c r="F856" s="82"/>
      <c r="G856" s="82"/>
      <c r="H856" s="82"/>
      <c r="I856" s="82"/>
      <c r="J856" s="82"/>
      <c r="K856" s="82"/>
      <c r="L856" s="82"/>
      <c r="M856" s="82"/>
      <c r="N856" s="82"/>
      <c r="O856" s="82"/>
      <c r="P856" s="82"/>
      <c r="Q856" s="82"/>
      <c r="R856" s="82"/>
      <c r="S856" s="82"/>
      <c r="T856" s="82"/>
      <c r="U856" s="82"/>
    </row>
    <row r="857" spans="1:21">
      <c r="A857" s="82"/>
      <c r="B857" s="82"/>
      <c r="C857" s="82"/>
      <c r="D857" s="82"/>
      <c r="E857" s="82"/>
      <c r="F857" s="82"/>
      <c r="G857" s="82"/>
      <c r="H857" s="82"/>
      <c r="I857" s="82"/>
      <c r="J857" s="82"/>
      <c r="K857" s="82"/>
      <c r="L857" s="82"/>
      <c r="M857" s="82"/>
      <c r="N857" s="82"/>
      <c r="O857" s="82"/>
      <c r="P857" s="82"/>
      <c r="Q857" s="82"/>
      <c r="R857" s="82"/>
      <c r="S857" s="82"/>
      <c r="T857" s="82"/>
      <c r="U857" s="82"/>
    </row>
    <row r="858" spans="1:21">
      <c r="A858" s="82"/>
      <c r="B858" s="82"/>
      <c r="C858" s="82"/>
      <c r="D858" s="82"/>
      <c r="E858" s="82"/>
      <c r="F858" s="82"/>
      <c r="G858" s="82"/>
      <c r="H858" s="82"/>
      <c r="I858" s="82"/>
      <c r="J858" s="82"/>
      <c r="K858" s="82"/>
      <c r="L858" s="82"/>
      <c r="M858" s="82"/>
      <c r="N858" s="82"/>
      <c r="O858" s="82"/>
      <c r="P858" s="82"/>
      <c r="Q858" s="82"/>
      <c r="R858" s="82"/>
      <c r="S858" s="82"/>
      <c r="T858" s="82"/>
      <c r="U858" s="82"/>
    </row>
    <row r="859" spans="1:21">
      <c r="A859" s="82"/>
      <c r="B859" s="82"/>
      <c r="C859" s="82"/>
      <c r="D859" s="82"/>
      <c r="E859" s="82"/>
      <c r="F859" s="82"/>
      <c r="G859" s="82"/>
      <c r="H859" s="82"/>
      <c r="I859" s="82"/>
      <c r="J859" s="82"/>
      <c r="K859" s="82"/>
      <c r="L859" s="82"/>
      <c r="M859" s="82"/>
      <c r="N859" s="82"/>
      <c r="O859" s="82"/>
      <c r="P859" s="82"/>
      <c r="Q859" s="82"/>
      <c r="R859" s="82"/>
      <c r="S859" s="82"/>
      <c r="T859" s="82"/>
      <c r="U859" s="82"/>
    </row>
    <row r="860" spans="1:21">
      <c r="A860" s="82"/>
      <c r="B860" s="82"/>
      <c r="C860" s="82"/>
      <c r="D860" s="82"/>
      <c r="E860" s="82"/>
      <c r="F860" s="82"/>
      <c r="G860" s="82"/>
      <c r="H860" s="82"/>
      <c r="I860" s="82"/>
      <c r="J860" s="82"/>
      <c r="K860" s="82"/>
      <c r="L860" s="82"/>
      <c r="M860" s="82"/>
      <c r="N860" s="82"/>
      <c r="O860" s="82"/>
      <c r="P860" s="82"/>
      <c r="Q860" s="82"/>
      <c r="R860" s="82"/>
      <c r="S860" s="82"/>
      <c r="T860" s="82"/>
      <c r="U860" s="82"/>
    </row>
    <row r="861" spans="1:21">
      <c r="A861" s="82"/>
      <c r="B861" s="82"/>
      <c r="C861" s="82"/>
      <c r="D861" s="82"/>
      <c r="E861" s="82"/>
      <c r="F861" s="82"/>
      <c r="G861" s="82"/>
      <c r="H861" s="82"/>
      <c r="I861" s="82"/>
      <c r="J861" s="82"/>
      <c r="K861" s="82"/>
      <c r="L861" s="82"/>
      <c r="M861" s="82"/>
      <c r="N861" s="82"/>
      <c r="O861" s="82"/>
      <c r="P861" s="82"/>
      <c r="Q861" s="82"/>
      <c r="R861" s="82"/>
      <c r="S861" s="82"/>
      <c r="T861" s="82"/>
      <c r="U861" s="82"/>
    </row>
    <row r="862" spans="1:21">
      <c r="A862" s="82"/>
      <c r="B862" s="82"/>
      <c r="C862" s="82"/>
      <c r="D862" s="82"/>
      <c r="E862" s="82"/>
      <c r="F862" s="82"/>
      <c r="G862" s="82"/>
      <c r="H862" s="82"/>
      <c r="I862" s="82"/>
      <c r="J862" s="82"/>
      <c r="K862" s="82"/>
      <c r="L862" s="82"/>
      <c r="M862" s="82"/>
      <c r="N862" s="82"/>
      <c r="O862" s="82"/>
      <c r="P862" s="82"/>
      <c r="Q862" s="82"/>
      <c r="R862" s="82"/>
      <c r="S862" s="82"/>
      <c r="T862" s="82"/>
      <c r="U862" s="82"/>
    </row>
    <row r="863" spans="1:21">
      <c r="A863" s="82"/>
      <c r="B863" s="82"/>
      <c r="C863" s="82"/>
      <c r="D863" s="82"/>
      <c r="E863" s="82"/>
      <c r="F863" s="82"/>
      <c r="G863" s="82"/>
      <c r="H863" s="82"/>
      <c r="I863" s="82"/>
      <c r="J863" s="82"/>
      <c r="K863" s="82"/>
      <c r="L863" s="82"/>
      <c r="M863" s="82"/>
      <c r="N863" s="82"/>
      <c r="O863" s="82"/>
      <c r="P863" s="82"/>
      <c r="Q863" s="82"/>
      <c r="R863" s="82"/>
      <c r="S863" s="82"/>
      <c r="T863" s="82"/>
      <c r="U863" s="82"/>
    </row>
    <row r="864" spans="1:21">
      <c r="A864" s="82"/>
      <c r="B864" s="82"/>
      <c r="C864" s="82"/>
      <c r="D864" s="82"/>
      <c r="E864" s="82"/>
      <c r="F864" s="82"/>
      <c r="G864" s="82"/>
      <c r="H864" s="82"/>
      <c r="I864" s="82"/>
      <c r="J864" s="82"/>
      <c r="K864" s="82"/>
      <c r="L864" s="82"/>
      <c r="M864" s="82"/>
      <c r="N864" s="82"/>
      <c r="O864" s="82"/>
      <c r="P864" s="82"/>
      <c r="Q864" s="82"/>
      <c r="R864" s="82"/>
      <c r="S864" s="82"/>
      <c r="T864" s="82"/>
      <c r="U864" s="82"/>
    </row>
    <row r="865" spans="1:21">
      <c r="A865" s="82"/>
      <c r="B865" s="82"/>
      <c r="C865" s="82"/>
      <c r="D865" s="82"/>
      <c r="E865" s="82"/>
      <c r="F865" s="82"/>
      <c r="G865" s="82"/>
      <c r="H865" s="82"/>
      <c r="I865" s="82"/>
      <c r="J865" s="82"/>
      <c r="K865" s="82"/>
      <c r="L865" s="82"/>
      <c r="M865" s="82"/>
      <c r="N865" s="82"/>
      <c r="O865" s="82"/>
      <c r="P865" s="82"/>
      <c r="Q865" s="82"/>
      <c r="R865" s="82"/>
      <c r="S865" s="82"/>
      <c r="T865" s="82"/>
      <c r="U865" s="82"/>
    </row>
    <row r="866" spans="1:21">
      <c r="A866" s="82"/>
      <c r="B866" s="82"/>
      <c r="C866" s="82"/>
      <c r="D866" s="82"/>
      <c r="E866" s="82"/>
      <c r="F866" s="82"/>
      <c r="G866" s="82"/>
      <c r="H866" s="82"/>
      <c r="I866" s="82"/>
      <c r="J866" s="82"/>
      <c r="K866" s="82"/>
      <c r="L866" s="82"/>
      <c r="M866" s="82"/>
      <c r="N866" s="82"/>
      <c r="O866" s="82"/>
      <c r="P866" s="82"/>
      <c r="Q866" s="82"/>
      <c r="R866" s="82"/>
      <c r="S866" s="82"/>
      <c r="T866" s="82"/>
      <c r="U866" s="82"/>
    </row>
    <row r="867" spans="1:21">
      <c r="A867" s="82"/>
      <c r="B867" s="82"/>
      <c r="C867" s="82"/>
      <c r="D867" s="82"/>
      <c r="E867" s="82"/>
      <c r="F867" s="82"/>
      <c r="G867" s="82"/>
      <c r="H867" s="82"/>
      <c r="I867" s="82"/>
      <c r="J867" s="82"/>
      <c r="K867" s="82"/>
      <c r="L867" s="82"/>
      <c r="M867" s="82"/>
      <c r="N867" s="82"/>
      <c r="O867" s="82"/>
      <c r="P867" s="82"/>
      <c r="Q867" s="82"/>
      <c r="R867" s="82"/>
      <c r="S867" s="82"/>
      <c r="T867" s="82"/>
      <c r="U867" s="82"/>
    </row>
    <row r="868" spans="1:21">
      <c r="A868" s="82"/>
      <c r="B868" s="82"/>
      <c r="C868" s="82"/>
      <c r="D868" s="82"/>
      <c r="E868" s="82"/>
      <c r="F868" s="82"/>
      <c r="G868" s="82"/>
      <c r="H868" s="82"/>
      <c r="I868" s="82"/>
      <c r="J868" s="82"/>
      <c r="K868" s="82"/>
      <c r="L868" s="82"/>
      <c r="M868" s="82"/>
      <c r="N868" s="82"/>
      <c r="O868" s="82"/>
      <c r="P868" s="82"/>
      <c r="Q868" s="82"/>
      <c r="R868" s="82"/>
      <c r="S868" s="82"/>
      <c r="T868" s="82"/>
      <c r="U868" s="82"/>
    </row>
    <row r="869" spans="1:21">
      <c r="A869" s="82"/>
      <c r="B869" s="82"/>
      <c r="C869" s="82"/>
      <c r="D869" s="82"/>
      <c r="E869" s="82"/>
      <c r="F869" s="82"/>
      <c r="G869" s="82"/>
      <c r="H869" s="82"/>
      <c r="I869" s="82"/>
      <c r="J869" s="82"/>
      <c r="K869" s="82"/>
      <c r="L869" s="82"/>
      <c r="M869" s="82"/>
      <c r="N869" s="82"/>
      <c r="O869" s="82"/>
      <c r="P869" s="82"/>
      <c r="Q869" s="82"/>
      <c r="R869" s="82"/>
      <c r="S869" s="82"/>
      <c r="T869" s="82"/>
      <c r="U869" s="82"/>
    </row>
    <row r="870" spans="1:21">
      <c r="A870" s="82"/>
      <c r="B870" s="82"/>
      <c r="C870" s="82"/>
      <c r="D870" s="82"/>
      <c r="E870" s="82"/>
      <c r="F870" s="82"/>
      <c r="G870" s="82"/>
      <c r="H870" s="82"/>
      <c r="I870" s="82"/>
      <c r="J870" s="82"/>
      <c r="K870" s="82"/>
      <c r="L870" s="82"/>
      <c r="M870" s="82"/>
      <c r="N870" s="82"/>
      <c r="O870" s="82"/>
      <c r="P870" s="82"/>
      <c r="Q870" s="82"/>
      <c r="R870" s="82"/>
      <c r="S870" s="82"/>
      <c r="T870" s="82"/>
      <c r="U870" s="82"/>
    </row>
    <row r="871" spans="1:21">
      <c r="A871" s="82"/>
      <c r="B871" s="82"/>
      <c r="C871" s="82"/>
      <c r="D871" s="82"/>
      <c r="E871" s="82"/>
      <c r="F871" s="82"/>
      <c r="G871" s="82"/>
      <c r="H871" s="82"/>
      <c r="I871" s="82"/>
      <c r="J871" s="82"/>
      <c r="K871" s="82"/>
      <c r="L871" s="82"/>
      <c r="M871" s="82"/>
      <c r="N871" s="82"/>
      <c r="O871" s="82"/>
      <c r="P871" s="82"/>
      <c r="Q871" s="82"/>
      <c r="R871" s="82"/>
      <c r="S871" s="82"/>
      <c r="T871" s="82"/>
      <c r="U871" s="82"/>
    </row>
    <row r="872" spans="1:21">
      <c r="A872" s="82"/>
      <c r="B872" s="82"/>
      <c r="C872" s="82"/>
      <c r="D872" s="82"/>
      <c r="E872" s="82"/>
      <c r="F872" s="82"/>
      <c r="G872" s="82"/>
      <c r="H872" s="82"/>
      <c r="I872" s="82"/>
      <c r="J872" s="82"/>
      <c r="K872" s="82"/>
      <c r="L872" s="82"/>
      <c r="M872" s="82"/>
      <c r="N872" s="82"/>
      <c r="O872" s="82"/>
      <c r="P872" s="82"/>
      <c r="Q872" s="82"/>
      <c r="R872" s="82"/>
      <c r="S872" s="82"/>
      <c r="T872" s="82"/>
      <c r="U872" s="82"/>
    </row>
    <row r="873" spans="1:21">
      <c r="A873" s="82"/>
      <c r="B873" s="82"/>
      <c r="C873" s="82"/>
      <c r="D873" s="82"/>
      <c r="E873" s="82"/>
      <c r="F873" s="82"/>
      <c r="G873" s="82"/>
      <c r="H873" s="82"/>
      <c r="I873" s="82"/>
      <c r="J873" s="82"/>
      <c r="K873" s="82"/>
      <c r="L873" s="82"/>
      <c r="M873" s="82"/>
      <c r="N873" s="82"/>
      <c r="O873" s="82"/>
      <c r="P873" s="82"/>
      <c r="Q873" s="82"/>
      <c r="R873" s="82"/>
      <c r="S873" s="82"/>
      <c r="T873" s="82"/>
      <c r="U873" s="82"/>
    </row>
    <row r="874" spans="1:21">
      <c r="A874" s="82"/>
      <c r="B874" s="82"/>
      <c r="C874" s="82"/>
      <c r="D874" s="82"/>
      <c r="E874" s="82"/>
      <c r="F874" s="82"/>
      <c r="G874" s="82"/>
      <c r="H874" s="82"/>
      <c r="I874" s="82"/>
      <c r="J874" s="82"/>
      <c r="K874" s="82"/>
      <c r="L874" s="82"/>
      <c r="M874" s="82"/>
      <c r="N874" s="82"/>
      <c r="O874" s="82"/>
      <c r="P874" s="82"/>
      <c r="Q874" s="82"/>
      <c r="R874" s="82"/>
      <c r="S874" s="82"/>
      <c r="T874" s="82"/>
      <c r="U874" s="82"/>
    </row>
    <row r="875" spans="1:21">
      <c r="A875" s="82"/>
      <c r="B875" s="82"/>
      <c r="C875" s="82"/>
      <c r="D875" s="82"/>
      <c r="E875" s="82"/>
      <c r="F875" s="82"/>
      <c r="G875" s="82"/>
      <c r="H875" s="82"/>
      <c r="I875" s="82"/>
      <c r="J875" s="82"/>
      <c r="K875" s="82"/>
      <c r="L875" s="82"/>
      <c r="M875" s="82"/>
      <c r="N875" s="82"/>
      <c r="O875" s="82"/>
      <c r="P875" s="82"/>
      <c r="Q875" s="82"/>
      <c r="R875" s="82"/>
      <c r="S875" s="82"/>
      <c r="T875" s="82"/>
      <c r="U875" s="82"/>
    </row>
    <row r="876" spans="1:21">
      <c r="A876" s="82"/>
      <c r="B876" s="82"/>
      <c r="C876" s="82"/>
      <c r="D876" s="82"/>
      <c r="E876" s="82"/>
      <c r="F876" s="82"/>
      <c r="G876" s="82"/>
      <c r="H876" s="82"/>
      <c r="I876" s="82"/>
      <c r="J876" s="82"/>
      <c r="K876" s="82"/>
      <c r="L876" s="82"/>
      <c r="M876" s="82"/>
      <c r="N876" s="82"/>
      <c r="O876" s="82"/>
      <c r="P876" s="82"/>
      <c r="Q876" s="82"/>
      <c r="R876" s="82"/>
      <c r="S876" s="82"/>
      <c r="T876" s="82"/>
      <c r="U876" s="82"/>
    </row>
    <row r="877" spans="1:21">
      <c r="A877" s="82"/>
      <c r="B877" s="82"/>
      <c r="C877" s="82"/>
      <c r="D877" s="82"/>
      <c r="E877" s="82"/>
      <c r="F877" s="82"/>
      <c r="G877" s="82"/>
      <c r="H877" s="82"/>
      <c r="I877" s="82"/>
      <c r="J877" s="82"/>
      <c r="K877" s="82"/>
      <c r="L877" s="82"/>
      <c r="M877" s="82"/>
      <c r="N877" s="82"/>
      <c r="O877" s="82"/>
      <c r="P877" s="82"/>
      <c r="Q877" s="82"/>
      <c r="R877" s="82"/>
      <c r="S877" s="82"/>
      <c r="T877" s="82"/>
      <c r="U877" s="82"/>
    </row>
    <row r="878" spans="1:21">
      <c r="A878" s="82"/>
      <c r="B878" s="82"/>
      <c r="C878" s="82"/>
      <c r="D878" s="82"/>
      <c r="E878" s="82"/>
      <c r="F878" s="82"/>
      <c r="G878" s="82"/>
      <c r="H878" s="82"/>
      <c r="I878" s="82"/>
      <c r="J878" s="82"/>
      <c r="K878" s="82"/>
      <c r="L878" s="82"/>
      <c r="M878" s="82"/>
      <c r="N878" s="82"/>
      <c r="O878" s="82"/>
      <c r="P878" s="82"/>
      <c r="Q878" s="82"/>
      <c r="R878" s="82"/>
      <c r="S878" s="82"/>
      <c r="T878" s="82"/>
      <c r="U878" s="82"/>
    </row>
    <row r="879" spans="1:21">
      <c r="A879" s="82"/>
      <c r="B879" s="82"/>
      <c r="C879" s="82"/>
      <c r="D879" s="82"/>
      <c r="E879" s="82"/>
      <c r="F879" s="82"/>
      <c r="G879" s="82"/>
      <c r="H879" s="82"/>
      <c r="I879" s="82"/>
      <c r="J879" s="82"/>
      <c r="K879" s="82"/>
      <c r="L879" s="82"/>
      <c r="M879" s="82"/>
      <c r="N879" s="82"/>
      <c r="O879" s="82"/>
      <c r="P879" s="82"/>
      <c r="Q879" s="82"/>
      <c r="R879" s="82"/>
      <c r="S879" s="82"/>
      <c r="T879" s="82"/>
      <c r="U879" s="82"/>
    </row>
    <row r="880" spans="1:21">
      <c r="A880" s="82"/>
      <c r="B880" s="82"/>
      <c r="C880" s="82"/>
      <c r="D880" s="82"/>
      <c r="E880" s="82"/>
      <c r="F880" s="82"/>
      <c r="G880" s="82"/>
      <c r="H880" s="82"/>
      <c r="I880" s="82"/>
      <c r="J880" s="82"/>
      <c r="K880" s="82"/>
      <c r="L880" s="82"/>
      <c r="M880" s="82"/>
      <c r="N880" s="82"/>
      <c r="O880" s="82"/>
      <c r="P880" s="82"/>
      <c r="Q880" s="82"/>
      <c r="R880" s="82"/>
      <c r="S880" s="82"/>
      <c r="T880" s="82"/>
      <c r="U880" s="82"/>
    </row>
    <row r="881" spans="1:21">
      <c r="A881" s="82"/>
      <c r="B881" s="82"/>
      <c r="C881" s="82"/>
      <c r="D881" s="82"/>
      <c r="E881" s="82"/>
      <c r="F881" s="82"/>
      <c r="G881" s="82"/>
      <c r="H881" s="82"/>
      <c r="I881" s="82"/>
      <c r="J881" s="82"/>
      <c r="K881" s="82"/>
      <c r="L881" s="82"/>
      <c r="M881" s="82"/>
      <c r="N881" s="82"/>
      <c r="O881" s="82"/>
      <c r="P881" s="82"/>
      <c r="Q881" s="82"/>
      <c r="R881" s="82"/>
      <c r="S881" s="82"/>
      <c r="T881" s="82"/>
      <c r="U881" s="82"/>
    </row>
    <row r="882" spans="1:21">
      <c r="A882" s="82"/>
      <c r="B882" s="82"/>
      <c r="C882" s="82"/>
      <c r="D882" s="82"/>
      <c r="E882" s="82"/>
      <c r="F882" s="82"/>
      <c r="G882" s="82"/>
      <c r="H882" s="82"/>
      <c r="I882" s="82"/>
      <c r="J882" s="82"/>
      <c r="K882" s="82"/>
      <c r="L882" s="82"/>
      <c r="M882" s="82"/>
      <c r="N882" s="82"/>
      <c r="O882" s="82"/>
      <c r="P882" s="82"/>
      <c r="Q882" s="82"/>
      <c r="R882" s="82"/>
      <c r="S882" s="82"/>
      <c r="T882" s="82"/>
      <c r="U882" s="82"/>
    </row>
    <row r="883" spans="1:21">
      <c r="A883" s="82"/>
      <c r="B883" s="82"/>
      <c r="C883" s="82"/>
      <c r="D883" s="82"/>
      <c r="E883" s="82"/>
      <c r="F883" s="82"/>
      <c r="G883" s="82"/>
      <c r="H883" s="82"/>
      <c r="I883" s="82"/>
      <c r="J883" s="82"/>
      <c r="K883" s="82"/>
      <c r="L883" s="82"/>
      <c r="M883" s="82"/>
      <c r="N883" s="82"/>
      <c r="O883" s="82"/>
      <c r="P883" s="82"/>
      <c r="Q883" s="82"/>
      <c r="R883" s="82"/>
      <c r="S883" s="82"/>
      <c r="T883" s="82"/>
      <c r="U883" s="82"/>
    </row>
    <row r="884" spans="1:21">
      <c r="A884" s="82"/>
      <c r="B884" s="82"/>
      <c r="C884" s="82"/>
      <c r="D884" s="82"/>
      <c r="E884" s="82"/>
      <c r="F884" s="82"/>
      <c r="G884" s="82"/>
      <c r="H884" s="82"/>
      <c r="I884" s="82"/>
      <c r="J884" s="82"/>
      <c r="K884" s="82"/>
      <c r="L884" s="82"/>
      <c r="M884" s="82"/>
      <c r="N884" s="82"/>
      <c r="O884" s="82"/>
      <c r="P884" s="82"/>
      <c r="Q884" s="82"/>
      <c r="R884" s="82"/>
      <c r="S884" s="82"/>
      <c r="T884" s="82"/>
      <c r="U884" s="82"/>
    </row>
    <row r="885" spans="1:21">
      <c r="A885" s="82"/>
      <c r="B885" s="82"/>
      <c r="C885" s="82"/>
      <c r="D885" s="82"/>
      <c r="E885" s="82"/>
      <c r="F885" s="82"/>
      <c r="G885" s="82"/>
      <c r="H885" s="82"/>
      <c r="I885" s="82"/>
      <c r="J885" s="82"/>
      <c r="K885" s="82"/>
      <c r="L885" s="82"/>
      <c r="M885" s="82"/>
      <c r="N885" s="82"/>
      <c r="O885" s="82"/>
      <c r="P885" s="82"/>
      <c r="Q885" s="82"/>
      <c r="R885" s="82"/>
      <c r="S885" s="82"/>
      <c r="T885" s="82"/>
      <c r="U885" s="82"/>
    </row>
    <row r="886" spans="1:21">
      <c r="A886" s="82"/>
      <c r="B886" s="82"/>
      <c r="C886" s="82"/>
      <c r="D886" s="82"/>
      <c r="E886" s="82"/>
      <c r="F886" s="82"/>
      <c r="G886" s="82"/>
      <c r="H886" s="82"/>
      <c r="I886" s="82"/>
      <c r="J886" s="82"/>
      <c r="K886" s="82"/>
      <c r="L886" s="82"/>
      <c r="M886" s="82"/>
      <c r="N886" s="82"/>
      <c r="O886" s="82"/>
      <c r="P886" s="82"/>
      <c r="Q886" s="82"/>
      <c r="R886" s="82"/>
      <c r="S886" s="82"/>
      <c r="T886" s="82"/>
      <c r="U886" s="82"/>
    </row>
    <row r="887" spans="1:21">
      <c r="A887" s="82"/>
      <c r="B887" s="82"/>
      <c r="C887" s="82"/>
      <c r="D887" s="82"/>
      <c r="E887" s="82"/>
      <c r="F887" s="82"/>
      <c r="G887" s="82"/>
      <c r="H887" s="82"/>
      <c r="I887" s="82"/>
      <c r="J887" s="82"/>
      <c r="K887" s="82"/>
      <c r="L887" s="82"/>
      <c r="M887" s="82"/>
      <c r="N887" s="82"/>
      <c r="O887" s="82"/>
      <c r="P887" s="82"/>
      <c r="Q887" s="82"/>
      <c r="R887" s="82"/>
      <c r="S887" s="82"/>
      <c r="T887" s="82"/>
      <c r="U887" s="82"/>
    </row>
    <row r="888" spans="1:21">
      <c r="A888" s="82"/>
      <c r="B888" s="82"/>
      <c r="C888" s="82"/>
      <c r="D888" s="82"/>
      <c r="E888" s="82"/>
      <c r="F888" s="82"/>
      <c r="G888" s="82"/>
      <c r="H888" s="82"/>
      <c r="I888" s="82"/>
      <c r="J888" s="82"/>
      <c r="K888" s="82"/>
      <c r="L888" s="82"/>
      <c r="M888" s="82"/>
      <c r="N888" s="82"/>
      <c r="O888" s="82"/>
      <c r="P888" s="82"/>
      <c r="Q888" s="82"/>
      <c r="R888" s="82"/>
      <c r="S888" s="82"/>
      <c r="T888" s="82"/>
      <c r="U888" s="82"/>
    </row>
    <row r="889" spans="1:21">
      <c r="A889" s="82"/>
      <c r="B889" s="82"/>
      <c r="C889" s="82"/>
      <c r="D889" s="82"/>
      <c r="E889" s="82"/>
      <c r="F889" s="82"/>
      <c r="G889" s="82"/>
      <c r="H889" s="82"/>
      <c r="I889" s="82"/>
      <c r="J889" s="82"/>
      <c r="K889" s="82"/>
      <c r="L889" s="82"/>
      <c r="M889" s="82"/>
      <c r="N889" s="82"/>
      <c r="O889" s="82"/>
      <c r="P889" s="82"/>
      <c r="Q889" s="82"/>
      <c r="R889" s="82"/>
      <c r="S889" s="82"/>
      <c r="T889" s="82"/>
      <c r="U889" s="82"/>
    </row>
    <row r="890" spans="1:21">
      <c r="A890" s="82"/>
      <c r="B890" s="82"/>
      <c r="C890" s="82"/>
      <c r="D890" s="82"/>
      <c r="E890" s="82"/>
      <c r="F890" s="82"/>
      <c r="G890" s="82"/>
      <c r="H890" s="82"/>
      <c r="I890" s="82"/>
      <c r="J890" s="82"/>
      <c r="K890" s="82"/>
      <c r="L890" s="82"/>
      <c r="M890" s="82"/>
      <c r="N890" s="82"/>
      <c r="O890" s="82"/>
      <c r="P890" s="82"/>
      <c r="Q890" s="82"/>
      <c r="R890" s="82"/>
      <c r="S890" s="82"/>
      <c r="T890" s="82"/>
      <c r="U890" s="82"/>
    </row>
    <row r="891" spans="1:21">
      <c r="A891" s="82"/>
      <c r="B891" s="82"/>
      <c r="C891" s="82"/>
      <c r="D891" s="82"/>
      <c r="E891" s="82"/>
      <c r="F891" s="82"/>
      <c r="G891" s="82"/>
      <c r="H891" s="82"/>
      <c r="I891" s="82"/>
      <c r="J891" s="82"/>
      <c r="K891" s="82"/>
      <c r="L891" s="82"/>
      <c r="M891" s="82"/>
      <c r="N891" s="82"/>
      <c r="O891" s="82"/>
      <c r="P891" s="82"/>
      <c r="Q891" s="82"/>
      <c r="R891" s="82"/>
      <c r="S891" s="82"/>
      <c r="T891" s="82"/>
      <c r="U891" s="82"/>
    </row>
    <row r="892" spans="1:21">
      <c r="A892" s="82"/>
      <c r="B892" s="82"/>
      <c r="C892" s="82"/>
      <c r="D892" s="82"/>
      <c r="E892" s="82"/>
      <c r="F892" s="82"/>
      <c r="G892" s="82"/>
      <c r="H892" s="82"/>
      <c r="I892" s="82"/>
      <c r="J892" s="82"/>
      <c r="K892" s="82"/>
      <c r="L892" s="82"/>
      <c r="M892" s="82"/>
      <c r="N892" s="82"/>
      <c r="O892" s="82"/>
      <c r="P892" s="82"/>
      <c r="Q892" s="82"/>
      <c r="R892" s="82"/>
      <c r="S892" s="82"/>
      <c r="T892" s="82"/>
      <c r="U892" s="82"/>
    </row>
    <row r="893" spans="1:21">
      <c r="A893" s="82"/>
      <c r="B893" s="82"/>
      <c r="C893" s="82"/>
      <c r="D893" s="82"/>
      <c r="E893" s="82"/>
      <c r="F893" s="82"/>
      <c r="G893" s="82"/>
      <c r="H893" s="82"/>
      <c r="I893" s="82"/>
      <c r="J893" s="82"/>
      <c r="K893" s="82"/>
      <c r="L893" s="82"/>
      <c r="M893" s="82"/>
      <c r="N893" s="82"/>
      <c r="O893" s="82"/>
      <c r="P893" s="82"/>
      <c r="Q893" s="82"/>
      <c r="R893" s="82"/>
      <c r="S893" s="82"/>
      <c r="T893" s="82"/>
      <c r="U893" s="82"/>
    </row>
    <row r="894" spans="1:21">
      <c r="A894" s="82"/>
      <c r="B894" s="82"/>
      <c r="C894" s="82"/>
      <c r="D894" s="82"/>
      <c r="E894" s="82"/>
      <c r="F894" s="82"/>
      <c r="G894" s="82"/>
      <c r="H894" s="82"/>
      <c r="I894" s="82"/>
      <c r="J894" s="82"/>
      <c r="K894" s="82"/>
      <c r="L894" s="82"/>
      <c r="M894" s="82"/>
      <c r="N894" s="82"/>
      <c r="O894" s="82"/>
      <c r="P894" s="82"/>
      <c r="Q894" s="82"/>
      <c r="R894" s="82"/>
      <c r="S894" s="82"/>
      <c r="T894" s="82"/>
      <c r="U894" s="82"/>
    </row>
    <row r="895" spans="1:21">
      <c r="A895" s="82"/>
      <c r="B895" s="82"/>
      <c r="C895" s="82"/>
      <c r="D895" s="82"/>
      <c r="E895" s="82"/>
      <c r="F895" s="82"/>
      <c r="G895" s="82"/>
      <c r="H895" s="82"/>
      <c r="I895" s="82"/>
      <c r="J895" s="82"/>
      <c r="K895" s="82"/>
      <c r="L895" s="82"/>
      <c r="M895" s="82"/>
      <c r="N895" s="82"/>
      <c r="O895" s="82"/>
      <c r="P895" s="82"/>
      <c r="Q895" s="82"/>
      <c r="R895" s="82"/>
      <c r="S895" s="82"/>
      <c r="T895" s="82"/>
      <c r="U895" s="82"/>
    </row>
    <row r="896" spans="1:21">
      <c r="A896" s="82"/>
      <c r="B896" s="82"/>
      <c r="C896" s="82"/>
      <c r="D896" s="82"/>
      <c r="E896" s="82"/>
      <c r="F896" s="82"/>
      <c r="G896" s="82"/>
      <c r="H896" s="82"/>
      <c r="I896" s="82"/>
      <c r="J896" s="82"/>
      <c r="K896" s="82"/>
      <c r="L896" s="82"/>
      <c r="M896" s="82"/>
      <c r="N896" s="82"/>
      <c r="O896" s="82"/>
      <c r="P896" s="82"/>
      <c r="Q896" s="82"/>
      <c r="R896" s="82"/>
      <c r="S896" s="82"/>
      <c r="T896" s="82"/>
      <c r="U896" s="82"/>
    </row>
    <row r="897" spans="1:21">
      <c r="A897" s="82"/>
      <c r="B897" s="82"/>
      <c r="C897" s="82"/>
      <c r="D897" s="82"/>
      <c r="E897" s="82"/>
      <c r="F897" s="82"/>
      <c r="G897" s="82"/>
      <c r="H897" s="82"/>
      <c r="I897" s="82"/>
      <c r="J897" s="82"/>
      <c r="K897" s="82"/>
      <c r="L897" s="82"/>
      <c r="M897" s="82"/>
      <c r="N897" s="82"/>
      <c r="O897" s="82"/>
      <c r="P897" s="82"/>
      <c r="Q897" s="82"/>
      <c r="R897" s="82"/>
      <c r="S897" s="82"/>
      <c r="T897" s="82"/>
      <c r="U897" s="82"/>
    </row>
    <row r="898" spans="1:21">
      <c r="A898" s="82"/>
      <c r="B898" s="82"/>
      <c r="C898" s="82"/>
      <c r="D898" s="82"/>
      <c r="E898" s="82"/>
      <c r="F898" s="82"/>
      <c r="G898" s="82"/>
      <c r="H898" s="82"/>
      <c r="I898" s="82"/>
      <c r="J898" s="82"/>
      <c r="K898" s="82"/>
      <c r="L898" s="82"/>
      <c r="M898" s="82"/>
      <c r="N898" s="82"/>
      <c r="O898" s="82"/>
      <c r="P898" s="82"/>
      <c r="Q898" s="82"/>
      <c r="R898" s="82"/>
      <c r="S898" s="82"/>
      <c r="T898" s="82"/>
      <c r="U898" s="82"/>
    </row>
    <row r="899" spans="1:21">
      <c r="A899" s="82"/>
      <c r="B899" s="82"/>
      <c r="C899" s="82"/>
      <c r="D899" s="82"/>
      <c r="E899" s="82"/>
      <c r="F899" s="82"/>
      <c r="G899" s="82"/>
      <c r="H899" s="82"/>
      <c r="I899" s="82"/>
      <c r="J899" s="82"/>
      <c r="K899" s="82"/>
      <c r="L899" s="82"/>
      <c r="M899" s="82"/>
      <c r="N899" s="82"/>
      <c r="O899" s="82"/>
      <c r="P899" s="82"/>
      <c r="Q899" s="82"/>
      <c r="R899" s="82"/>
      <c r="S899" s="82"/>
      <c r="T899" s="82"/>
      <c r="U899" s="82"/>
    </row>
    <row r="900" spans="1:21">
      <c r="A900" s="82"/>
      <c r="B900" s="82"/>
      <c r="C900" s="82"/>
      <c r="D900" s="82"/>
      <c r="E900" s="82"/>
      <c r="F900" s="82"/>
      <c r="G900" s="82"/>
      <c r="H900" s="82"/>
      <c r="I900" s="82"/>
      <c r="J900" s="82"/>
      <c r="K900" s="82"/>
      <c r="L900" s="82"/>
      <c r="M900" s="82"/>
      <c r="N900" s="82"/>
      <c r="O900" s="82"/>
      <c r="P900" s="82"/>
      <c r="Q900" s="82"/>
      <c r="R900" s="82"/>
      <c r="S900" s="82"/>
      <c r="T900" s="82"/>
      <c r="U900" s="82"/>
    </row>
    <row r="901" spans="1:21">
      <c r="A901" s="82"/>
      <c r="B901" s="82"/>
      <c r="C901" s="82"/>
      <c r="D901" s="82"/>
      <c r="E901" s="82"/>
      <c r="F901" s="82"/>
      <c r="G901" s="82"/>
      <c r="H901" s="82"/>
      <c r="I901" s="82"/>
      <c r="J901" s="82"/>
      <c r="K901" s="82"/>
      <c r="L901" s="82"/>
      <c r="M901" s="82"/>
      <c r="N901" s="82"/>
      <c r="O901" s="82"/>
      <c r="P901" s="82"/>
      <c r="Q901" s="82"/>
      <c r="R901" s="82"/>
      <c r="S901" s="82"/>
      <c r="T901" s="82"/>
      <c r="U901" s="82"/>
    </row>
    <row r="902" spans="1:21">
      <c r="A902" s="82"/>
      <c r="B902" s="82"/>
      <c r="C902" s="82"/>
      <c r="D902" s="82"/>
      <c r="E902" s="82"/>
      <c r="F902" s="82"/>
      <c r="G902" s="82"/>
      <c r="H902" s="82"/>
      <c r="I902" s="82"/>
      <c r="J902" s="82"/>
      <c r="K902" s="82"/>
      <c r="L902" s="82"/>
      <c r="M902" s="82"/>
      <c r="N902" s="82"/>
      <c r="O902" s="82"/>
      <c r="P902" s="82"/>
      <c r="Q902" s="82"/>
      <c r="R902" s="82"/>
      <c r="S902" s="82"/>
      <c r="T902" s="82"/>
      <c r="U902" s="82"/>
    </row>
    <row r="903" spans="1:21">
      <c r="A903" s="82"/>
      <c r="B903" s="82"/>
      <c r="C903" s="82"/>
      <c r="D903" s="82"/>
      <c r="E903" s="82"/>
      <c r="F903" s="82"/>
      <c r="G903" s="82"/>
      <c r="H903" s="82"/>
      <c r="I903" s="82"/>
      <c r="J903" s="82"/>
      <c r="K903" s="82"/>
      <c r="L903" s="82"/>
      <c r="M903" s="82"/>
      <c r="N903" s="82"/>
      <c r="O903" s="82"/>
      <c r="P903" s="82"/>
      <c r="Q903" s="82"/>
      <c r="R903" s="82"/>
      <c r="S903" s="82"/>
      <c r="T903" s="82"/>
      <c r="U903" s="82"/>
    </row>
    <row r="904" spans="1:21">
      <c r="A904" s="82"/>
      <c r="B904" s="82"/>
      <c r="C904" s="82"/>
      <c r="D904" s="82"/>
      <c r="E904" s="82"/>
      <c r="F904" s="82"/>
      <c r="G904" s="82"/>
      <c r="H904" s="82"/>
      <c r="I904" s="82"/>
      <c r="J904" s="82"/>
      <c r="K904" s="82"/>
      <c r="L904" s="82"/>
      <c r="M904" s="82"/>
      <c r="N904" s="82"/>
      <c r="O904" s="82"/>
      <c r="P904" s="82"/>
      <c r="Q904" s="82"/>
      <c r="R904" s="82"/>
      <c r="S904" s="82"/>
      <c r="T904" s="82"/>
      <c r="U904" s="82"/>
    </row>
    <row r="905" spans="1:21">
      <c r="A905" s="82"/>
      <c r="B905" s="82"/>
      <c r="C905" s="82"/>
      <c r="D905" s="82"/>
      <c r="E905" s="82"/>
      <c r="F905" s="82"/>
      <c r="G905" s="82"/>
      <c r="H905" s="82"/>
      <c r="I905" s="82"/>
      <c r="J905" s="82"/>
      <c r="K905" s="82"/>
      <c r="L905" s="82"/>
      <c r="M905" s="82"/>
      <c r="N905" s="82"/>
      <c r="O905" s="82"/>
      <c r="P905" s="82"/>
      <c r="Q905" s="82"/>
      <c r="R905" s="82"/>
      <c r="S905" s="82"/>
      <c r="T905" s="82"/>
      <c r="U905" s="82"/>
    </row>
    <row r="906" spans="1:21">
      <c r="A906" s="82"/>
      <c r="B906" s="82"/>
      <c r="C906" s="82"/>
      <c r="D906" s="82"/>
      <c r="E906" s="82"/>
      <c r="F906" s="82"/>
      <c r="G906" s="82"/>
      <c r="H906" s="82"/>
      <c r="I906" s="82"/>
      <c r="J906" s="82"/>
      <c r="K906" s="82"/>
      <c r="L906" s="82"/>
      <c r="M906" s="82"/>
      <c r="N906" s="82"/>
      <c r="O906" s="82"/>
      <c r="P906" s="82"/>
      <c r="Q906" s="82"/>
      <c r="R906" s="82"/>
      <c r="S906" s="82"/>
      <c r="T906" s="82"/>
      <c r="U906" s="82"/>
    </row>
    <row r="907" spans="1:21">
      <c r="A907" s="82"/>
      <c r="B907" s="82"/>
      <c r="C907" s="82"/>
      <c r="D907" s="82"/>
      <c r="E907" s="82"/>
      <c r="F907" s="82"/>
      <c r="G907" s="82"/>
      <c r="H907" s="82"/>
      <c r="I907" s="82"/>
      <c r="J907" s="82"/>
      <c r="K907" s="82"/>
      <c r="L907" s="82"/>
      <c r="M907" s="82"/>
      <c r="N907" s="82"/>
      <c r="O907" s="82"/>
      <c r="P907" s="82"/>
      <c r="Q907" s="82"/>
      <c r="R907" s="82"/>
      <c r="S907" s="82"/>
      <c r="T907" s="82"/>
      <c r="U907" s="82"/>
    </row>
    <row r="908" spans="1:21">
      <c r="A908" s="82"/>
      <c r="B908" s="82"/>
      <c r="C908" s="82"/>
      <c r="D908" s="82"/>
      <c r="E908" s="82"/>
      <c r="F908" s="82"/>
      <c r="G908" s="82"/>
      <c r="H908" s="82"/>
      <c r="I908" s="82"/>
      <c r="J908" s="82"/>
      <c r="K908" s="82"/>
      <c r="L908" s="82"/>
      <c r="M908" s="82"/>
      <c r="N908" s="82"/>
      <c r="O908" s="82"/>
      <c r="P908" s="82"/>
      <c r="Q908" s="82"/>
      <c r="R908" s="82"/>
      <c r="S908" s="82"/>
      <c r="T908" s="82"/>
      <c r="U908" s="82"/>
    </row>
    <row r="909" spans="1:21">
      <c r="A909" s="82"/>
      <c r="B909" s="82"/>
      <c r="C909" s="82"/>
      <c r="D909" s="82"/>
      <c r="E909" s="82"/>
      <c r="F909" s="82"/>
      <c r="G909" s="82"/>
      <c r="H909" s="82"/>
      <c r="I909" s="82"/>
      <c r="J909" s="82"/>
      <c r="K909" s="82"/>
      <c r="L909" s="82"/>
      <c r="M909" s="82"/>
      <c r="N909" s="82"/>
      <c r="O909" s="82"/>
      <c r="P909" s="82"/>
      <c r="Q909" s="82"/>
      <c r="R909" s="82"/>
      <c r="S909" s="82"/>
      <c r="T909" s="82"/>
      <c r="U909" s="82"/>
    </row>
    <row r="910" spans="1:21">
      <c r="A910" s="82"/>
      <c r="B910" s="82"/>
      <c r="C910" s="82"/>
      <c r="D910" s="82"/>
      <c r="E910" s="82"/>
      <c r="F910" s="82"/>
      <c r="G910" s="82"/>
      <c r="H910" s="82"/>
      <c r="I910" s="82"/>
      <c r="J910" s="82"/>
      <c r="K910" s="82"/>
      <c r="L910" s="82"/>
      <c r="M910" s="82"/>
      <c r="N910" s="82"/>
      <c r="O910" s="82"/>
      <c r="P910" s="82"/>
      <c r="Q910" s="82"/>
      <c r="R910" s="82"/>
      <c r="S910" s="82"/>
      <c r="T910" s="82"/>
      <c r="U910" s="82"/>
    </row>
    <row r="911" spans="1:21">
      <c r="A911" s="82"/>
      <c r="B911" s="82"/>
      <c r="C911" s="82"/>
      <c r="D911" s="82"/>
      <c r="E911" s="82"/>
      <c r="F911" s="82"/>
      <c r="G911" s="82"/>
      <c r="H911" s="82"/>
      <c r="I911" s="82"/>
      <c r="J911" s="82"/>
      <c r="K911" s="82"/>
      <c r="L911" s="82"/>
      <c r="M911" s="82"/>
      <c r="N911" s="82"/>
      <c r="O911" s="82"/>
      <c r="P911" s="82"/>
      <c r="Q911" s="82"/>
      <c r="R911" s="82"/>
      <c r="S911" s="82"/>
      <c r="T911" s="82"/>
      <c r="U911" s="82"/>
    </row>
    <row r="912" spans="1:21">
      <c r="A912" s="82"/>
      <c r="B912" s="82"/>
      <c r="C912" s="82"/>
      <c r="D912" s="82"/>
      <c r="E912" s="82"/>
      <c r="F912" s="82"/>
      <c r="G912" s="82"/>
      <c r="H912" s="82"/>
      <c r="I912" s="82"/>
      <c r="J912" s="82"/>
      <c r="K912" s="82"/>
      <c r="L912" s="82"/>
      <c r="M912" s="82"/>
      <c r="N912" s="82"/>
      <c r="O912" s="82"/>
      <c r="P912" s="82"/>
      <c r="Q912" s="82"/>
      <c r="R912" s="82"/>
      <c r="S912" s="82"/>
      <c r="T912" s="82"/>
      <c r="U912" s="82"/>
    </row>
    <row r="913" spans="1:21">
      <c r="A913" s="82"/>
      <c r="B913" s="82"/>
      <c r="C913" s="82"/>
      <c r="D913" s="82"/>
      <c r="E913" s="82"/>
      <c r="F913" s="82"/>
      <c r="G913" s="82"/>
      <c r="H913" s="82"/>
      <c r="I913" s="82"/>
      <c r="J913" s="82"/>
      <c r="K913" s="82"/>
      <c r="L913" s="82"/>
      <c r="M913" s="82"/>
      <c r="N913" s="82"/>
      <c r="O913" s="82"/>
      <c r="P913" s="82"/>
      <c r="Q913" s="82"/>
      <c r="R913" s="82"/>
      <c r="S913" s="82"/>
      <c r="T913" s="82"/>
      <c r="U913" s="82"/>
    </row>
    <row r="914" spans="1:21">
      <c r="A914" s="82"/>
      <c r="B914" s="82"/>
      <c r="C914" s="82"/>
      <c r="D914" s="82"/>
      <c r="E914" s="82"/>
      <c r="F914" s="82"/>
      <c r="G914" s="82"/>
      <c r="H914" s="82"/>
      <c r="I914" s="82"/>
      <c r="J914" s="82"/>
      <c r="K914" s="82"/>
      <c r="L914" s="82"/>
      <c r="M914" s="82"/>
      <c r="N914" s="82"/>
      <c r="O914" s="82"/>
      <c r="P914" s="82"/>
      <c r="Q914" s="82"/>
      <c r="R914" s="82"/>
      <c r="S914" s="82"/>
      <c r="T914" s="82"/>
      <c r="U914" s="82"/>
    </row>
    <row r="915" spans="1:21">
      <c r="A915" s="82"/>
      <c r="B915" s="82"/>
      <c r="C915" s="82"/>
      <c r="D915" s="82"/>
      <c r="E915" s="82"/>
      <c r="F915" s="82"/>
      <c r="G915" s="82"/>
      <c r="H915" s="82"/>
      <c r="I915" s="82"/>
      <c r="J915" s="82"/>
      <c r="K915" s="82"/>
      <c r="L915" s="82"/>
      <c r="M915" s="82"/>
      <c r="N915" s="82"/>
      <c r="O915" s="82"/>
      <c r="P915" s="82"/>
      <c r="Q915" s="82"/>
      <c r="R915" s="82"/>
      <c r="S915" s="82"/>
      <c r="T915" s="82"/>
      <c r="U915" s="82"/>
    </row>
    <row r="916" spans="1:21">
      <c r="A916" s="82"/>
      <c r="B916" s="82"/>
      <c r="C916" s="82"/>
      <c r="D916" s="82"/>
      <c r="E916" s="82"/>
      <c r="F916" s="82"/>
      <c r="G916" s="82"/>
      <c r="H916" s="82"/>
      <c r="I916" s="82"/>
      <c r="J916" s="82"/>
      <c r="K916" s="82"/>
      <c r="L916" s="82"/>
      <c r="M916" s="82"/>
      <c r="N916" s="82"/>
      <c r="O916" s="82"/>
      <c r="P916" s="82"/>
      <c r="Q916" s="82"/>
      <c r="R916" s="82"/>
      <c r="S916" s="82"/>
      <c r="T916" s="82"/>
      <c r="U916" s="82"/>
    </row>
    <row r="917" spans="1:21">
      <c r="A917" s="82"/>
      <c r="B917" s="82"/>
      <c r="C917" s="82"/>
      <c r="D917" s="82"/>
      <c r="E917" s="82"/>
      <c r="F917" s="82"/>
      <c r="G917" s="82"/>
      <c r="H917" s="82"/>
      <c r="I917" s="82"/>
      <c r="J917" s="82"/>
      <c r="K917" s="82"/>
      <c r="L917" s="82"/>
      <c r="M917" s="82"/>
      <c r="N917" s="82"/>
      <c r="O917" s="82"/>
      <c r="P917" s="82"/>
      <c r="Q917" s="82"/>
      <c r="R917" s="82"/>
      <c r="S917" s="82"/>
      <c r="T917" s="82"/>
      <c r="U917" s="82"/>
    </row>
    <row r="918" spans="1:21">
      <c r="A918" s="82"/>
      <c r="B918" s="82"/>
      <c r="C918" s="82"/>
      <c r="D918" s="82"/>
      <c r="E918" s="82"/>
      <c r="F918" s="82"/>
      <c r="G918" s="82"/>
      <c r="H918" s="82"/>
      <c r="I918" s="82"/>
      <c r="J918" s="82"/>
      <c r="K918" s="82"/>
      <c r="L918" s="82"/>
      <c r="M918" s="82"/>
      <c r="N918" s="82"/>
      <c r="O918" s="82"/>
      <c r="P918" s="82"/>
      <c r="Q918" s="82"/>
      <c r="R918" s="82"/>
      <c r="S918" s="82"/>
      <c r="T918" s="82"/>
      <c r="U918" s="82"/>
    </row>
    <row r="919" spans="1:21">
      <c r="A919" s="82"/>
      <c r="B919" s="82"/>
      <c r="C919" s="82"/>
      <c r="D919" s="82"/>
      <c r="E919" s="82"/>
      <c r="F919" s="82"/>
      <c r="G919" s="82"/>
      <c r="H919" s="82"/>
      <c r="I919" s="82"/>
      <c r="J919" s="82"/>
      <c r="K919" s="82"/>
      <c r="L919" s="82"/>
      <c r="M919" s="82"/>
      <c r="N919" s="82"/>
      <c r="O919" s="82"/>
      <c r="P919" s="82"/>
      <c r="Q919" s="82"/>
      <c r="R919" s="82"/>
      <c r="S919" s="82"/>
      <c r="T919" s="82"/>
      <c r="U919" s="82"/>
    </row>
    <row r="920" spans="1:21">
      <c r="A920" s="82"/>
      <c r="B920" s="82"/>
      <c r="C920" s="82"/>
      <c r="D920" s="82"/>
      <c r="E920" s="82"/>
      <c r="F920" s="82"/>
      <c r="G920" s="82"/>
      <c r="H920" s="82"/>
      <c r="I920" s="82"/>
      <c r="J920" s="82"/>
      <c r="K920" s="82"/>
      <c r="L920" s="82"/>
      <c r="M920" s="82"/>
      <c r="N920" s="82"/>
      <c r="O920" s="82"/>
      <c r="P920" s="82"/>
      <c r="Q920" s="82"/>
      <c r="R920" s="82"/>
      <c r="S920" s="82"/>
      <c r="T920" s="82"/>
      <c r="U920" s="82"/>
    </row>
    <row r="921" spans="1:21">
      <c r="A921" s="82"/>
      <c r="B921" s="82"/>
      <c r="C921" s="82"/>
      <c r="D921" s="82"/>
      <c r="E921" s="82"/>
      <c r="F921" s="82"/>
      <c r="G921" s="82"/>
      <c r="H921" s="82"/>
      <c r="I921" s="82"/>
      <c r="J921" s="82"/>
      <c r="K921" s="82"/>
      <c r="L921" s="82"/>
      <c r="M921" s="82"/>
      <c r="N921" s="82"/>
      <c r="O921" s="82"/>
      <c r="P921" s="82"/>
      <c r="Q921" s="82"/>
      <c r="R921" s="82"/>
      <c r="S921" s="82"/>
      <c r="T921" s="82"/>
      <c r="U921" s="82"/>
    </row>
    <row r="922" spans="1:21">
      <c r="A922" s="82"/>
      <c r="B922" s="82"/>
      <c r="C922" s="82"/>
      <c r="D922" s="82"/>
      <c r="E922" s="82"/>
      <c r="F922" s="82"/>
      <c r="G922" s="82"/>
      <c r="H922" s="82"/>
      <c r="I922" s="82"/>
      <c r="J922" s="82"/>
      <c r="K922" s="82"/>
      <c r="L922" s="82"/>
      <c r="M922" s="82"/>
      <c r="N922" s="82"/>
      <c r="O922" s="82"/>
      <c r="P922" s="82"/>
      <c r="Q922" s="82"/>
      <c r="R922" s="82"/>
      <c r="S922" s="82"/>
      <c r="T922" s="82"/>
      <c r="U922" s="82"/>
    </row>
    <row r="923" spans="1:21">
      <c r="A923" s="82"/>
      <c r="B923" s="82"/>
      <c r="C923" s="82"/>
      <c r="D923" s="82"/>
      <c r="E923" s="82"/>
      <c r="F923" s="82"/>
      <c r="G923" s="82"/>
      <c r="H923" s="82"/>
      <c r="I923" s="82"/>
      <c r="J923" s="82"/>
      <c r="K923" s="82"/>
      <c r="L923" s="82"/>
      <c r="M923" s="82"/>
      <c r="N923" s="82"/>
      <c r="O923" s="82"/>
      <c r="P923" s="82"/>
      <c r="Q923" s="82"/>
      <c r="R923" s="82"/>
      <c r="S923" s="82"/>
      <c r="T923" s="82"/>
      <c r="U923" s="82"/>
    </row>
    <row r="924" spans="1:21">
      <c r="A924" s="82"/>
      <c r="B924" s="82"/>
      <c r="C924" s="82"/>
      <c r="D924" s="82"/>
      <c r="E924" s="82"/>
      <c r="F924" s="82"/>
      <c r="G924" s="82"/>
      <c r="H924" s="82"/>
      <c r="I924" s="82"/>
      <c r="J924" s="82"/>
      <c r="K924" s="82"/>
      <c r="L924" s="82"/>
      <c r="M924" s="82"/>
      <c r="N924" s="82"/>
      <c r="O924" s="82"/>
      <c r="P924" s="82"/>
      <c r="Q924" s="82"/>
      <c r="R924" s="82"/>
      <c r="S924" s="82"/>
      <c r="T924" s="82"/>
      <c r="U924" s="82"/>
    </row>
    <row r="925" spans="1:21">
      <c r="A925" s="82"/>
      <c r="B925" s="82"/>
      <c r="C925" s="82"/>
      <c r="D925" s="82"/>
      <c r="E925" s="82"/>
      <c r="F925" s="82"/>
      <c r="G925" s="82"/>
      <c r="H925" s="82"/>
      <c r="I925" s="82"/>
      <c r="J925" s="82"/>
      <c r="K925" s="82"/>
      <c r="L925" s="82"/>
      <c r="M925" s="82"/>
      <c r="N925" s="82"/>
      <c r="O925" s="82"/>
      <c r="P925" s="82"/>
      <c r="Q925" s="82"/>
      <c r="R925" s="82"/>
      <c r="S925" s="82"/>
      <c r="T925" s="82"/>
      <c r="U925" s="82"/>
    </row>
    <row r="926" spans="1:21">
      <c r="A926" s="82"/>
      <c r="B926" s="82"/>
      <c r="C926" s="82"/>
      <c r="D926" s="82"/>
      <c r="E926" s="82"/>
      <c r="F926" s="82"/>
      <c r="G926" s="82"/>
      <c r="H926" s="82"/>
      <c r="I926" s="82"/>
      <c r="J926" s="82"/>
      <c r="K926" s="82"/>
      <c r="L926" s="82"/>
      <c r="M926" s="82"/>
      <c r="N926" s="82"/>
      <c r="O926" s="82"/>
      <c r="P926" s="82"/>
      <c r="Q926" s="82"/>
      <c r="R926" s="82"/>
      <c r="S926" s="82"/>
      <c r="T926" s="82"/>
      <c r="U926" s="82"/>
    </row>
    <row r="927" spans="1:21">
      <c r="A927" s="82"/>
      <c r="B927" s="82"/>
      <c r="C927" s="82"/>
      <c r="D927" s="82"/>
      <c r="E927" s="82"/>
      <c r="F927" s="82"/>
      <c r="G927" s="82"/>
      <c r="H927" s="82"/>
      <c r="I927" s="82"/>
      <c r="J927" s="82"/>
      <c r="K927" s="82"/>
      <c r="L927" s="82"/>
      <c r="M927" s="82"/>
      <c r="N927" s="82"/>
      <c r="O927" s="82"/>
      <c r="P927" s="82"/>
      <c r="Q927" s="82"/>
      <c r="R927" s="82"/>
      <c r="S927" s="82"/>
      <c r="T927" s="82"/>
      <c r="U927" s="82"/>
    </row>
    <row r="928" spans="1:21">
      <c r="A928" s="82"/>
      <c r="B928" s="82"/>
      <c r="C928" s="82"/>
      <c r="D928" s="82"/>
      <c r="E928" s="82"/>
      <c r="F928" s="82"/>
      <c r="G928" s="82"/>
      <c r="H928" s="82"/>
      <c r="I928" s="82"/>
      <c r="J928" s="82"/>
      <c r="K928" s="82"/>
      <c r="L928" s="82"/>
      <c r="M928" s="82"/>
      <c r="N928" s="82"/>
      <c r="O928" s="82"/>
      <c r="P928" s="82"/>
      <c r="Q928" s="82"/>
      <c r="R928" s="82"/>
      <c r="S928" s="82"/>
      <c r="T928" s="82"/>
      <c r="U928" s="82"/>
    </row>
    <row r="929" spans="1:21">
      <c r="A929" s="82"/>
      <c r="B929" s="82"/>
      <c r="C929" s="82"/>
      <c r="D929" s="82"/>
      <c r="E929" s="82"/>
      <c r="F929" s="82"/>
      <c r="G929" s="82"/>
      <c r="H929" s="82"/>
      <c r="I929" s="82"/>
      <c r="J929" s="82"/>
      <c r="K929" s="82"/>
      <c r="L929" s="82"/>
      <c r="M929" s="82"/>
      <c r="N929" s="82"/>
      <c r="O929" s="82"/>
      <c r="P929" s="82"/>
      <c r="Q929" s="82"/>
      <c r="R929" s="82"/>
      <c r="S929" s="82"/>
      <c r="T929" s="82"/>
      <c r="U929" s="82"/>
    </row>
    <row r="930" spans="1:21">
      <c r="A930" s="82"/>
      <c r="B930" s="82"/>
      <c r="C930" s="82"/>
      <c r="D930" s="82"/>
      <c r="E930" s="82"/>
      <c r="F930" s="82"/>
      <c r="G930" s="82"/>
      <c r="H930" s="82"/>
      <c r="I930" s="82"/>
      <c r="J930" s="82"/>
      <c r="K930" s="82"/>
      <c r="L930" s="82"/>
      <c r="M930" s="82"/>
      <c r="N930" s="82"/>
      <c r="O930" s="82"/>
      <c r="P930" s="82"/>
      <c r="Q930" s="82"/>
      <c r="R930" s="82"/>
      <c r="S930" s="82"/>
      <c r="T930" s="82"/>
      <c r="U930" s="82"/>
    </row>
    <row r="931" spans="1:21">
      <c r="A931" s="82"/>
      <c r="B931" s="82"/>
      <c r="C931" s="82"/>
      <c r="D931" s="82"/>
      <c r="E931" s="82"/>
      <c r="F931" s="82"/>
      <c r="G931" s="82"/>
      <c r="H931" s="82"/>
      <c r="I931" s="82"/>
      <c r="J931" s="82"/>
      <c r="K931" s="82"/>
      <c r="L931" s="82"/>
      <c r="M931" s="82"/>
      <c r="N931" s="82"/>
      <c r="O931" s="82"/>
      <c r="P931" s="82"/>
      <c r="Q931" s="82"/>
      <c r="R931" s="82"/>
      <c r="S931" s="82"/>
      <c r="T931" s="82"/>
      <c r="U931" s="82"/>
    </row>
    <row r="932" spans="1:21">
      <c r="A932" s="82"/>
      <c r="B932" s="82"/>
      <c r="C932" s="82"/>
      <c r="D932" s="82"/>
      <c r="E932" s="82"/>
      <c r="F932" s="82"/>
      <c r="G932" s="82"/>
      <c r="H932" s="82"/>
      <c r="I932" s="82"/>
      <c r="J932" s="82"/>
      <c r="K932" s="82"/>
      <c r="L932" s="82"/>
      <c r="M932" s="82"/>
      <c r="N932" s="82"/>
      <c r="O932" s="82"/>
      <c r="P932" s="82"/>
      <c r="Q932" s="82"/>
      <c r="R932" s="82"/>
      <c r="S932" s="82"/>
      <c r="T932" s="82"/>
      <c r="U932" s="82"/>
    </row>
    <row r="933" spans="1:21">
      <c r="A933" s="82"/>
      <c r="B933" s="82"/>
      <c r="C933" s="82"/>
      <c r="D933" s="82"/>
      <c r="E933" s="82"/>
      <c r="F933" s="82"/>
      <c r="G933" s="82"/>
      <c r="H933" s="82"/>
      <c r="I933" s="82"/>
      <c r="J933" s="82"/>
      <c r="K933" s="82"/>
      <c r="L933" s="82"/>
      <c r="M933" s="82"/>
      <c r="N933" s="82"/>
      <c r="O933" s="82"/>
      <c r="P933" s="82"/>
      <c r="Q933" s="82"/>
      <c r="R933" s="82"/>
      <c r="S933" s="82"/>
      <c r="T933" s="82"/>
      <c r="U933" s="82"/>
    </row>
    <row r="934" spans="1:21">
      <c r="A934" s="82"/>
      <c r="B934" s="82"/>
      <c r="C934" s="82"/>
      <c r="D934" s="82"/>
      <c r="E934" s="82"/>
      <c r="F934" s="82"/>
      <c r="G934" s="82"/>
      <c r="H934" s="82"/>
      <c r="I934" s="82"/>
      <c r="J934" s="82"/>
      <c r="K934" s="82"/>
      <c r="L934" s="82"/>
      <c r="M934" s="82"/>
      <c r="N934" s="82"/>
      <c r="O934" s="82"/>
      <c r="P934" s="82"/>
      <c r="Q934" s="82"/>
      <c r="R934" s="82"/>
      <c r="S934" s="82"/>
      <c r="T934" s="82"/>
      <c r="U934" s="82"/>
    </row>
    <row r="935" spans="1:21">
      <c r="A935" s="82"/>
      <c r="B935" s="82"/>
      <c r="C935" s="82"/>
      <c r="D935" s="82"/>
      <c r="E935" s="82"/>
      <c r="F935" s="82"/>
      <c r="G935" s="82"/>
      <c r="H935" s="82"/>
      <c r="I935" s="82"/>
      <c r="J935" s="82"/>
      <c r="K935" s="82"/>
      <c r="L935" s="82"/>
      <c r="M935" s="82"/>
      <c r="N935" s="82"/>
      <c r="O935" s="82"/>
      <c r="P935" s="82"/>
      <c r="Q935" s="82"/>
      <c r="R935" s="82"/>
      <c r="S935" s="82"/>
      <c r="T935" s="82"/>
      <c r="U935" s="82"/>
    </row>
    <row r="936" spans="1:21">
      <c r="A936" s="82"/>
      <c r="B936" s="82"/>
      <c r="C936" s="82"/>
      <c r="D936" s="82"/>
      <c r="E936" s="82"/>
      <c r="F936" s="82"/>
      <c r="G936" s="82"/>
      <c r="H936" s="82"/>
      <c r="I936" s="82"/>
      <c r="J936" s="82"/>
      <c r="K936" s="82"/>
      <c r="L936" s="82"/>
      <c r="M936" s="82"/>
      <c r="N936" s="82"/>
      <c r="O936" s="82"/>
      <c r="P936" s="82"/>
      <c r="Q936" s="82"/>
      <c r="R936" s="82"/>
      <c r="S936" s="82"/>
      <c r="T936" s="82"/>
      <c r="U936" s="82"/>
    </row>
    <row r="937" spans="1:21">
      <c r="A937" s="82"/>
      <c r="B937" s="82"/>
      <c r="C937" s="82"/>
      <c r="D937" s="82"/>
      <c r="E937" s="82"/>
      <c r="F937" s="82"/>
      <c r="G937" s="82"/>
      <c r="H937" s="82"/>
      <c r="I937" s="82"/>
      <c r="J937" s="82"/>
      <c r="K937" s="82"/>
      <c r="L937" s="82"/>
      <c r="M937" s="82"/>
      <c r="N937" s="82"/>
      <c r="O937" s="82"/>
      <c r="P937" s="82"/>
      <c r="Q937" s="82"/>
      <c r="R937" s="82"/>
      <c r="S937" s="82"/>
      <c r="T937" s="82"/>
      <c r="U937" s="82"/>
    </row>
    <row r="938" spans="1:21">
      <c r="A938" s="82"/>
      <c r="B938" s="82"/>
      <c r="C938" s="82"/>
      <c r="D938" s="82"/>
      <c r="E938" s="82"/>
      <c r="F938" s="82"/>
      <c r="G938" s="82"/>
      <c r="H938" s="82"/>
      <c r="I938" s="82"/>
      <c r="J938" s="82"/>
      <c r="K938" s="82"/>
      <c r="L938" s="82"/>
      <c r="M938" s="82"/>
      <c r="N938" s="82"/>
      <c r="O938" s="82"/>
      <c r="P938" s="82"/>
      <c r="Q938" s="82"/>
      <c r="R938" s="82"/>
      <c r="S938" s="82"/>
      <c r="T938" s="82"/>
      <c r="U938" s="82"/>
    </row>
    <row r="939" spans="1:21">
      <c r="A939" s="82"/>
      <c r="B939" s="82"/>
      <c r="C939" s="82"/>
      <c r="D939" s="82"/>
      <c r="E939" s="82"/>
      <c r="F939" s="82"/>
      <c r="G939" s="82"/>
      <c r="H939" s="82"/>
      <c r="I939" s="82"/>
      <c r="J939" s="82"/>
      <c r="K939" s="82"/>
      <c r="L939" s="82"/>
      <c r="M939" s="82"/>
      <c r="N939" s="82"/>
      <c r="O939" s="82"/>
      <c r="P939" s="82"/>
      <c r="Q939" s="82"/>
      <c r="R939" s="82"/>
      <c r="S939" s="82"/>
      <c r="T939" s="82"/>
      <c r="U939" s="82"/>
    </row>
    <row r="940" spans="1:21">
      <c r="A940" s="82"/>
      <c r="B940" s="82"/>
      <c r="C940" s="82"/>
      <c r="D940" s="82"/>
      <c r="E940" s="82"/>
      <c r="F940" s="82"/>
      <c r="G940" s="82"/>
      <c r="H940" s="82"/>
      <c r="I940" s="82"/>
      <c r="J940" s="82"/>
      <c r="K940" s="82"/>
      <c r="L940" s="82"/>
      <c r="M940" s="82"/>
      <c r="N940" s="82"/>
      <c r="O940" s="82"/>
      <c r="P940" s="82"/>
      <c r="Q940" s="82"/>
      <c r="R940" s="82"/>
      <c r="S940" s="82"/>
      <c r="T940" s="82"/>
      <c r="U940" s="82"/>
    </row>
    <row r="941" spans="1:21">
      <c r="A941" s="82"/>
      <c r="B941" s="82"/>
      <c r="C941" s="82"/>
      <c r="D941" s="82"/>
      <c r="E941" s="82"/>
      <c r="F941" s="82"/>
      <c r="G941" s="82"/>
      <c r="H941" s="82"/>
      <c r="I941" s="82"/>
      <c r="J941" s="82"/>
      <c r="K941" s="82"/>
      <c r="L941" s="82"/>
      <c r="M941" s="82"/>
      <c r="N941" s="82"/>
      <c r="O941" s="82"/>
      <c r="P941" s="82"/>
      <c r="Q941" s="82"/>
      <c r="R941" s="82"/>
      <c r="S941" s="82"/>
      <c r="T941" s="82"/>
      <c r="U941" s="82"/>
    </row>
    <row r="942" spans="1:21">
      <c r="A942" s="82"/>
      <c r="B942" s="82"/>
      <c r="C942" s="82"/>
      <c r="D942" s="82"/>
      <c r="E942" s="82"/>
      <c r="F942" s="82"/>
      <c r="G942" s="82"/>
      <c r="H942" s="82"/>
      <c r="I942" s="82"/>
      <c r="J942" s="82"/>
      <c r="K942" s="82"/>
      <c r="L942" s="82"/>
      <c r="M942" s="82"/>
      <c r="N942" s="82"/>
      <c r="O942" s="82"/>
      <c r="P942" s="82"/>
      <c r="Q942" s="82"/>
      <c r="R942" s="82"/>
      <c r="S942" s="82"/>
      <c r="T942" s="82"/>
      <c r="U942" s="82"/>
    </row>
    <row r="943" spans="1:21">
      <c r="A943" s="82"/>
      <c r="B943" s="82"/>
      <c r="C943" s="82"/>
      <c r="D943" s="82"/>
      <c r="E943" s="82"/>
      <c r="F943" s="82"/>
      <c r="G943" s="82"/>
      <c r="H943" s="82"/>
      <c r="I943" s="82"/>
      <c r="J943" s="82"/>
      <c r="K943" s="82"/>
      <c r="L943" s="82"/>
      <c r="M943" s="82"/>
      <c r="N943" s="82"/>
      <c r="O943" s="82"/>
      <c r="P943" s="82"/>
      <c r="Q943" s="82"/>
      <c r="R943" s="82"/>
      <c r="S943" s="82"/>
      <c r="T943" s="82"/>
      <c r="U943" s="82"/>
    </row>
    <row r="944" spans="1:21">
      <c r="A944" s="82"/>
      <c r="B944" s="82"/>
      <c r="C944" s="82"/>
      <c r="D944" s="82"/>
      <c r="E944" s="82"/>
      <c r="F944" s="82"/>
      <c r="G944" s="82"/>
      <c r="H944" s="82"/>
      <c r="I944" s="82"/>
      <c r="J944" s="82"/>
      <c r="K944" s="82"/>
      <c r="L944" s="82"/>
      <c r="M944" s="82"/>
      <c r="N944" s="82"/>
      <c r="O944" s="82"/>
      <c r="P944" s="82"/>
      <c r="Q944" s="82"/>
      <c r="R944" s="82"/>
      <c r="S944" s="82"/>
      <c r="T944" s="82"/>
      <c r="U944" s="82"/>
    </row>
    <row r="945" spans="1:21">
      <c r="A945" s="82"/>
      <c r="B945" s="82"/>
      <c r="C945" s="82"/>
      <c r="D945" s="82"/>
      <c r="E945" s="82"/>
      <c r="F945" s="82"/>
      <c r="G945" s="82"/>
      <c r="H945" s="82"/>
      <c r="I945" s="82"/>
      <c r="J945" s="82"/>
      <c r="K945" s="82"/>
      <c r="L945" s="82"/>
      <c r="M945" s="82"/>
      <c r="N945" s="82"/>
      <c r="O945" s="82"/>
      <c r="P945" s="82"/>
      <c r="Q945" s="82"/>
      <c r="R945" s="82"/>
      <c r="S945" s="82"/>
      <c r="T945" s="82"/>
      <c r="U945" s="82"/>
    </row>
    <row r="946" spans="1:21">
      <c r="A946" s="82"/>
      <c r="B946" s="82"/>
      <c r="C946" s="82"/>
      <c r="D946" s="82"/>
      <c r="E946" s="82"/>
      <c r="F946" s="82"/>
      <c r="G946" s="82"/>
      <c r="H946" s="82"/>
      <c r="I946" s="82"/>
      <c r="J946" s="82"/>
      <c r="K946" s="82"/>
      <c r="L946" s="82"/>
      <c r="M946" s="82"/>
      <c r="N946" s="82"/>
      <c r="O946" s="82"/>
      <c r="P946" s="82"/>
      <c r="Q946" s="82"/>
      <c r="R946" s="82"/>
      <c r="S946" s="82"/>
      <c r="T946" s="82"/>
      <c r="U946" s="82"/>
    </row>
    <row r="947" spans="1:21">
      <c r="A947" s="82"/>
      <c r="B947" s="82"/>
      <c r="C947" s="82"/>
      <c r="D947" s="82"/>
      <c r="E947" s="82"/>
      <c r="F947" s="82"/>
      <c r="G947" s="82"/>
      <c r="H947" s="82"/>
      <c r="I947" s="82"/>
      <c r="J947" s="82"/>
      <c r="K947" s="82"/>
      <c r="L947" s="82"/>
      <c r="M947" s="82"/>
      <c r="N947" s="82"/>
      <c r="O947" s="82"/>
      <c r="P947" s="82"/>
      <c r="Q947" s="82"/>
      <c r="R947" s="82"/>
      <c r="S947" s="82"/>
      <c r="T947" s="82"/>
      <c r="U947" s="82"/>
    </row>
    <row r="948" spans="1:21">
      <c r="A948" s="82"/>
      <c r="B948" s="82"/>
      <c r="C948" s="82"/>
      <c r="D948" s="82"/>
      <c r="E948" s="82"/>
      <c r="F948" s="82"/>
      <c r="G948" s="82"/>
      <c r="H948" s="82"/>
      <c r="I948" s="82"/>
      <c r="J948" s="82"/>
      <c r="K948" s="82"/>
      <c r="L948" s="82"/>
      <c r="M948" s="82"/>
      <c r="N948" s="82"/>
      <c r="O948" s="82"/>
      <c r="P948" s="82"/>
      <c r="Q948" s="82"/>
      <c r="R948" s="82"/>
      <c r="S948" s="82"/>
      <c r="T948" s="82"/>
      <c r="U948" s="82"/>
    </row>
    <row r="949" spans="1:21">
      <c r="A949" s="82"/>
      <c r="B949" s="82"/>
      <c r="C949" s="82"/>
      <c r="D949" s="82"/>
      <c r="E949" s="82"/>
      <c r="F949" s="82"/>
      <c r="G949" s="82"/>
      <c r="H949" s="82"/>
      <c r="I949" s="82"/>
      <c r="J949" s="82"/>
      <c r="K949" s="82"/>
      <c r="L949" s="82"/>
      <c r="M949" s="82"/>
      <c r="N949" s="82"/>
      <c r="O949" s="82"/>
      <c r="P949" s="82"/>
      <c r="Q949" s="82"/>
      <c r="R949" s="82"/>
      <c r="S949" s="82"/>
      <c r="T949" s="82"/>
      <c r="U949" s="82"/>
    </row>
    <row r="950" spans="1:21">
      <c r="A950" s="82"/>
      <c r="B950" s="82"/>
      <c r="C950" s="82"/>
      <c r="D950" s="82"/>
      <c r="E950" s="82"/>
      <c r="F950" s="82"/>
      <c r="G950" s="82"/>
      <c r="H950" s="82"/>
      <c r="I950" s="82"/>
      <c r="J950" s="82"/>
      <c r="K950" s="82"/>
      <c r="L950" s="82"/>
      <c r="M950" s="82"/>
      <c r="N950" s="82"/>
      <c r="O950" s="82"/>
      <c r="P950" s="82"/>
      <c r="Q950" s="82"/>
      <c r="R950" s="82"/>
      <c r="S950" s="82"/>
      <c r="T950" s="82"/>
      <c r="U950" s="82"/>
    </row>
    <row r="951" spans="1:21">
      <c r="A951" s="82"/>
      <c r="B951" s="82"/>
      <c r="C951" s="82"/>
      <c r="D951" s="82"/>
      <c r="E951" s="82"/>
      <c r="F951" s="82"/>
      <c r="G951" s="82"/>
      <c r="H951" s="82"/>
      <c r="I951" s="82"/>
      <c r="J951" s="82"/>
      <c r="K951" s="82"/>
      <c r="L951" s="82"/>
      <c r="M951" s="82"/>
      <c r="N951" s="82"/>
      <c r="O951" s="82"/>
      <c r="P951" s="82"/>
      <c r="Q951" s="82"/>
      <c r="R951" s="82"/>
      <c r="S951" s="82"/>
      <c r="T951" s="82"/>
      <c r="U951" s="82"/>
    </row>
    <row r="952" spans="1:21">
      <c r="A952" s="82"/>
      <c r="B952" s="82"/>
      <c r="C952" s="82"/>
      <c r="D952" s="82"/>
      <c r="E952" s="82"/>
      <c r="F952" s="82"/>
      <c r="G952" s="82"/>
      <c r="H952" s="82"/>
      <c r="I952" s="82"/>
      <c r="J952" s="82"/>
      <c r="K952" s="82"/>
      <c r="L952" s="82"/>
      <c r="M952" s="82"/>
      <c r="N952" s="82"/>
      <c r="O952" s="82"/>
      <c r="P952" s="82"/>
      <c r="Q952" s="82"/>
      <c r="R952" s="82"/>
      <c r="S952" s="82"/>
      <c r="T952" s="82"/>
      <c r="U952" s="82"/>
    </row>
    <row r="953" spans="1:21">
      <c r="A953" s="82"/>
      <c r="B953" s="82"/>
      <c r="C953" s="82"/>
      <c r="D953" s="82"/>
      <c r="E953" s="82"/>
      <c r="F953" s="82"/>
      <c r="G953" s="82"/>
      <c r="H953" s="82"/>
      <c r="I953" s="82"/>
      <c r="J953" s="82"/>
      <c r="K953" s="82"/>
      <c r="L953" s="82"/>
      <c r="M953" s="82"/>
      <c r="N953" s="82"/>
      <c r="O953" s="82"/>
      <c r="P953" s="82"/>
      <c r="Q953" s="82"/>
      <c r="R953" s="82"/>
      <c r="S953" s="82"/>
      <c r="T953" s="82"/>
      <c r="U953" s="82"/>
    </row>
    <row r="954" spans="1:21">
      <c r="A954" s="82"/>
      <c r="B954" s="82"/>
      <c r="C954" s="82"/>
      <c r="D954" s="82"/>
      <c r="E954" s="82"/>
      <c r="F954" s="82"/>
      <c r="G954" s="82"/>
      <c r="H954" s="82"/>
      <c r="I954" s="82"/>
      <c r="J954" s="82"/>
      <c r="K954" s="82"/>
      <c r="L954" s="82"/>
      <c r="M954" s="82"/>
      <c r="N954" s="82"/>
      <c r="O954" s="82"/>
      <c r="P954" s="82"/>
      <c r="Q954" s="82"/>
      <c r="R954" s="82"/>
      <c r="S954" s="82"/>
      <c r="T954" s="82"/>
      <c r="U954" s="82"/>
    </row>
    <row r="955" spans="1:21">
      <c r="A955" s="82"/>
      <c r="B955" s="82"/>
      <c r="C955" s="82"/>
      <c r="D955" s="82"/>
      <c r="E955" s="82"/>
      <c r="F955" s="82"/>
      <c r="G955" s="82"/>
      <c r="H955" s="82"/>
      <c r="I955" s="82"/>
      <c r="J955" s="82"/>
      <c r="K955" s="82"/>
      <c r="L955" s="82"/>
      <c r="M955" s="82"/>
      <c r="N955" s="82"/>
      <c r="O955" s="82"/>
      <c r="P955" s="82"/>
      <c r="Q955" s="82"/>
      <c r="R955" s="82"/>
      <c r="S955" s="82"/>
      <c r="T955" s="82"/>
      <c r="U955" s="82"/>
    </row>
    <row r="956" spans="1:21">
      <c r="A956" s="82"/>
      <c r="B956" s="82"/>
      <c r="C956" s="82"/>
      <c r="D956" s="82"/>
      <c r="E956" s="82"/>
      <c r="F956" s="82"/>
      <c r="G956" s="82"/>
      <c r="H956" s="82"/>
      <c r="I956" s="82"/>
      <c r="J956" s="82"/>
      <c r="K956" s="82"/>
      <c r="L956" s="82"/>
      <c r="M956" s="82"/>
      <c r="N956" s="82"/>
      <c r="O956" s="82"/>
      <c r="P956" s="82"/>
      <c r="Q956" s="82"/>
      <c r="R956" s="82"/>
      <c r="S956" s="82"/>
      <c r="T956" s="82"/>
      <c r="U956" s="82"/>
    </row>
    <row r="957" spans="1:21">
      <c r="A957" s="82"/>
      <c r="B957" s="82"/>
      <c r="C957" s="82"/>
      <c r="D957" s="82"/>
      <c r="E957" s="82"/>
      <c r="F957" s="82"/>
      <c r="G957" s="82"/>
      <c r="H957" s="82"/>
      <c r="I957" s="82"/>
      <c r="J957" s="82"/>
      <c r="K957" s="82"/>
      <c r="L957" s="82"/>
      <c r="M957" s="82"/>
      <c r="N957" s="82"/>
      <c r="O957" s="82"/>
      <c r="P957" s="82"/>
      <c r="Q957" s="82"/>
      <c r="R957" s="82"/>
      <c r="S957" s="82"/>
      <c r="T957" s="82"/>
      <c r="U957" s="82"/>
    </row>
    <row r="958" spans="1:21">
      <c r="A958" s="82"/>
      <c r="B958" s="82"/>
      <c r="C958" s="82"/>
      <c r="D958" s="82"/>
      <c r="E958" s="82"/>
      <c r="F958" s="82"/>
      <c r="G958" s="82"/>
      <c r="H958" s="82"/>
      <c r="I958" s="82"/>
      <c r="J958" s="82"/>
      <c r="K958" s="82"/>
      <c r="L958" s="82"/>
      <c r="M958" s="82"/>
      <c r="N958" s="82"/>
      <c r="O958" s="82"/>
      <c r="P958" s="82"/>
      <c r="Q958" s="82"/>
      <c r="R958" s="82"/>
      <c r="S958" s="82"/>
      <c r="T958" s="82"/>
      <c r="U958" s="82"/>
    </row>
    <row r="959" spans="1:21">
      <c r="A959" s="82"/>
      <c r="B959" s="82"/>
      <c r="C959" s="82"/>
      <c r="D959" s="82"/>
      <c r="E959" s="82"/>
      <c r="F959" s="82"/>
      <c r="G959" s="82"/>
      <c r="H959" s="82"/>
      <c r="I959" s="82"/>
      <c r="J959" s="82"/>
      <c r="K959" s="82"/>
      <c r="L959" s="82"/>
      <c r="M959" s="82"/>
      <c r="N959" s="82"/>
      <c r="O959" s="82"/>
      <c r="P959" s="82"/>
      <c r="Q959" s="82"/>
      <c r="R959" s="82"/>
      <c r="S959" s="82"/>
      <c r="T959" s="82"/>
      <c r="U959" s="82"/>
    </row>
    <row r="960" spans="1:21">
      <c r="A960" s="82"/>
      <c r="B960" s="82"/>
      <c r="C960" s="82"/>
      <c r="D960" s="82"/>
      <c r="E960" s="82"/>
      <c r="F960" s="82"/>
      <c r="G960" s="82"/>
      <c r="H960" s="82"/>
      <c r="I960" s="82"/>
      <c r="J960" s="82"/>
      <c r="K960" s="82"/>
      <c r="L960" s="82"/>
      <c r="M960" s="82"/>
      <c r="N960" s="82"/>
      <c r="O960" s="82"/>
      <c r="P960" s="82"/>
      <c r="Q960" s="82"/>
      <c r="R960" s="82"/>
      <c r="S960" s="82"/>
      <c r="T960" s="82"/>
      <c r="U960" s="82"/>
    </row>
    <row r="961" spans="1:21">
      <c r="A961" s="82"/>
      <c r="B961" s="82"/>
      <c r="C961" s="82"/>
      <c r="D961" s="82"/>
      <c r="E961" s="82"/>
      <c r="F961" s="82"/>
      <c r="G961" s="82"/>
      <c r="H961" s="82"/>
      <c r="I961" s="82"/>
      <c r="J961" s="82"/>
      <c r="K961" s="82"/>
      <c r="L961" s="82"/>
      <c r="M961" s="82"/>
      <c r="N961" s="82"/>
      <c r="O961" s="82"/>
      <c r="P961" s="82"/>
      <c r="Q961" s="82"/>
      <c r="R961" s="82"/>
      <c r="S961" s="82"/>
      <c r="T961" s="82"/>
      <c r="U961" s="82"/>
    </row>
    <row r="962" spans="1:21">
      <c r="A962" s="82"/>
      <c r="B962" s="82"/>
      <c r="C962" s="82"/>
      <c r="D962" s="82"/>
      <c r="E962" s="82"/>
      <c r="F962" s="82"/>
      <c r="G962" s="82"/>
      <c r="H962" s="82"/>
      <c r="I962" s="82"/>
      <c r="J962" s="82"/>
      <c r="K962" s="82"/>
      <c r="L962" s="82"/>
      <c r="M962" s="82"/>
      <c r="N962" s="82"/>
      <c r="O962" s="82"/>
      <c r="P962" s="82"/>
      <c r="Q962" s="82"/>
      <c r="R962" s="82"/>
      <c r="S962" s="82"/>
      <c r="T962" s="82"/>
      <c r="U962" s="82"/>
    </row>
    <row r="963" spans="1:21">
      <c r="A963" s="82"/>
      <c r="B963" s="82"/>
      <c r="C963" s="82"/>
      <c r="D963" s="82"/>
      <c r="E963" s="82"/>
      <c r="F963" s="82"/>
      <c r="G963" s="82"/>
      <c r="H963" s="82"/>
      <c r="I963" s="82"/>
      <c r="J963" s="82"/>
      <c r="K963" s="82"/>
      <c r="L963" s="82"/>
      <c r="M963" s="82"/>
      <c r="N963" s="82"/>
      <c r="O963" s="82"/>
      <c r="P963" s="82"/>
      <c r="Q963" s="82"/>
      <c r="R963" s="82"/>
      <c r="S963" s="82"/>
      <c r="T963" s="82"/>
      <c r="U963" s="82"/>
    </row>
    <row r="964" spans="1:21">
      <c r="A964" s="82"/>
      <c r="B964" s="82"/>
      <c r="C964" s="82"/>
      <c r="D964" s="82"/>
      <c r="E964" s="82"/>
      <c r="F964" s="82"/>
      <c r="G964" s="82"/>
      <c r="H964" s="82"/>
      <c r="I964" s="82"/>
      <c r="J964" s="82"/>
      <c r="K964" s="82"/>
      <c r="L964" s="82"/>
      <c r="M964" s="82"/>
      <c r="N964" s="82"/>
      <c r="O964" s="82"/>
      <c r="P964" s="82"/>
      <c r="Q964" s="82"/>
      <c r="R964" s="82"/>
      <c r="S964" s="82"/>
      <c r="T964" s="82"/>
      <c r="U964" s="82"/>
    </row>
    <row r="965" spans="1:21">
      <c r="A965" s="82"/>
      <c r="B965" s="82"/>
      <c r="C965" s="82"/>
      <c r="D965" s="82"/>
      <c r="E965" s="82"/>
      <c r="F965" s="82"/>
      <c r="G965" s="82"/>
      <c r="H965" s="82"/>
      <c r="I965" s="82"/>
      <c r="J965" s="82"/>
      <c r="K965" s="82"/>
      <c r="L965" s="82"/>
      <c r="M965" s="82"/>
      <c r="N965" s="82"/>
      <c r="O965" s="82"/>
      <c r="P965" s="82"/>
      <c r="Q965" s="82"/>
      <c r="R965" s="82"/>
      <c r="S965" s="82"/>
      <c r="T965" s="82"/>
      <c r="U965" s="82"/>
    </row>
    <row r="966" spans="1:21">
      <c r="A966" s="82"/>
      <c r="B966" s="82"/>
      <c r="C966" s="82"/>
      <c r="D966" s="82"/>
      <c r="E966" s="82"/>
      <c r="F966" s="82"/>
      <c r="G966" s="82"/>
      <c r="H966" s="82"/>
      <c r="I966" s="82"/>
      <c r="J966" s="82"/>
      <c r="K966" s="82"/>
      <c r="L966" s="82"/>
      <c r="M966" s="82"/>
      <c r="N966" s="82"/>
      <c r="O966" s="82"/>
      <c r="P966" s="82"/>
      <c r="Q966" s="82"/>
      <c r="R966" s="82"/>
      <c r="S966" s="82"/>
      <c r="T966" s="82"/>
      <c r="U966" s="82"/>
    </row>
    <row r="967" spans="1:21">
      <c r="A967" s="82"/>
      <c r="B967" s="82"/>
      <c r="C967" s="82"/>
      <c r="D967" s="82"/>
      <c r="E967" s="82"/>
      <c r="F967" s="82"/>
      <c r="G967" s="82"/>
      <c r="H967" s="82"/>
      <c r="I967" s="82"/>
      <c r="J967" s="82"/>
      <c r="K967" s="82"/>
      <c r="L967" s="82"/>
      <c r="M967" s="82"/>
      <c r="N967" s="82"/>
      <c r="O967" s="82"/>
      <c r="P967" s="82"/>
      <c r="Q967" s="82"/>
      <c r="R967" s="82"/>
      <c r="S967" s="82"/>
      <c r="T967" s="82"/>
      <c r="U967" s="82"/>
    </row>
    <row r="968" spans="1:21">
      <c r="A968" s="82"/>
      <c r="B968" s="82"/>
      <c r="C968" s="82"/>
      <c r="D968" s="82"/>
      <c r="E968" s="82"/>
      <c r="F968" s="82"/>
      <c r="G968" s="82"/>
      <c r="H968" s="82"/>
      <c r="I968" s="82"/>
      <c r="J968" s="82"/>
      <c r="K968" s="82"/>
      <c r="L968" s="82"/>
      <c r="M968" s="82"/>
      <c r="N968" s="82"/>
      <c r="O968" s="82"/>
      <c r="P968" s="82"/>
      <c r="Q968" s="82"/>
      <c r="R968" s="82"/>
      <c r="S968" s="82"/>
      <c r="T968" s="82"/>
      <c r="U968" s="82"/>
    </row>
    <row r="969" spans="1:21">
      <c r="A969" s="82"/>
      <c r="B969" s="82"/>
      <c r="C969" s="82"/>
      <c r="D969" s="82"/>
      <c r="E969" s="82"/>
      <c r="F969" s="82"/>
      <c r="G969" s="82"/>
      <c r="H969" s="82"/>
      <c r="I969" s="82"/>
      <c r="J969" s="82"/>
      <c r="K969" s="82"/>
      <c r="L969" s="82"/>
      <c r="M969" s="82"/>
      <c r="N969" s="82"/>
      <c r="O969" s="82"/>
      <c r="P969" s="82"/>
      <c r="Q969" s="82"/>
      <c r="R969" s="82"/>
      <c r="S969" s="82"/>
      <c r="T969" s="82"/>
      <c r="U969" s="82"/>
    </row>
    <row r="970" spans="1:21">
      <c r="A970" s="82"/>
      <c r="B970" s="82"/>
      <c r="C970" s="82"/>
      <c r="D970" s="82"/>
      <c r="E970" s="82"/>
      <c r="F970" s="82"/>
      <c r="G970" s="82"/>
      <c r="H970" s="82"/>
      <c r="I970" s="82"/>
      <c r="J970" s="82"/>
      <c r="K970" s="82"/>
      <c r="L970" s="82"/>
      <c r="M970" s="82"/>
      <c r="N970" s="82"/>
      <c r="O970" s="82"/>
      <c r="P970" s="82"/>
      <c r="Q970" s="82"/>
      <c r="R970" s="82"/>
      <c r="S970" s="82"/>
      <c r="T970" s="82"/>
      <c r="U970" s="82"/>
    </row>
    <row r="971" spans="1:21">
      <c r="A971" s="82"/>
      <c r="B971" s="82"/>
      <c r="C971" s="82"/>
      <c r="D971" s="82"/>
      <c r="E971" s="82"/>
      <c r="F971" s="82"/>
      <c r="G971" s="82"/>
      <c r="H971" s="82"/>
      <c r="I971" s="82"/>
      <c r="J971" s="82"/>
      <c r="K971" s="82"/>
      <c r="L971" s="82"/>
      <c r="M971" s="82"/>
      <c r="N971" s="82"/>
      <c r="O971" s="82"/>
      <c r="P971" s="82"/>
      <c r="Q971" s="82"/>
      <c r="R971" s="82"/>
      <c r="S971" s="82"/>
      <c r="T971" s="82"/>
      <c r="U971" s="82"/>
    </row>
    <row r="972" spans="1:21">
      <c r="A972" s="82"/>
      <c r="B972" s="82"/>
      <c r="C972" s="82"/>
      <c r="D972" s="82"/>
      <c r="E972" s="82"/>
      <c r="F972" s="82"/>
      <c r="G972" s="82"/>
      <c r="H972" s="82"/>
      <c r="I972" s="82"/>
      <c r="J972" s="82"/>
      <c r="K972" s="82"/>
      <c r="L972" s="82"/>
      <c r="M972" s="82"/>
      <c r="N972" s="82"/>
      <c r="O972" s="82"/>
      <c r="P972" s="82"/>
      <c r="Q972" s="82"/>
      <c r="R972" s="82"/>
      <c r="S972" s="82"/>
      <c r="T972" s="82"/>
      <c r="U972" s="82"/>
    </row>
    <row r="973" spans="1:21">
      <c r="A973" s="82"/>
      <c r="B973" s="82"/>
      <c r="C973" s="82"/>
      <c r="D973" s="82"/>
      <c r="E973" s="82"/>
      <c r="F973" s="82"/>
      <c r="G973" s="82"/>
      <c r="H973" s="82"/>
      <c r="I973" s="82"/>
      <c r="J973" s="82"/>
      <c r="K973" s="82"/>
      <c r="L973" s="82"/>
      <c r="M973" s="82"/>
      <c r="N973" s="82"/>
      <c r="O973" s="82"/>
      <c r="P973" s="82"/>
      <c r="Q973" s="82"/>
      <c r="R973" s="82"/>
      <c r="S973" s="82"/>
      <c r="T973" s="82"/>
      <c r="U973" s="82"/>
    </row>
    <row r="974" spans="1:21">
      <c r="A974" s="82"/>
      <c r="B974" s="82"/>
      <c r="C974" s="82"/>
      <c r="D974" s="82"/>
      <c r="E974" s="82"/>
      <c r="F974" s="82"/>
      <c r="G974" s="82"/>
      <c r="H974" s="82"/>
      <c r="I974" s="82"/>
      <c r="J974" s="82"/>
      <c r="K974" s="82"/>
      <c r="L974" s="82"/>
      <c r="M974" s="82"/>
      <c r="N974" s="82"/>
      <c r="O974" s="82"/>
      <c r="P974" s="82"/>
      <c r="Q974" s="82"/>
      <c r="R974" s="82"/>
      <c r="S974" s="82"/>
      <c r="T974" s="82"/>
      <c r="U974" s="82"/>
    </row>
    <row r="975" spans="1:21">
      <c r="A975" s="82"/>
      <c r="B975" s="82"/>
      <c r="C975" s="82"/>
      <c r="D975" s="82"/>
      <c r="E975" s="82"/>
      <c r="F975" s="82"/>
      <c r="G975" s="82"/>
      <c r="H975" s="82"/>
      <c r="I975" s="82"/>
      <c r="J975" s="82"/>
      <c r="K975" s="82"/>
      <c r="L975" s="82"/>
      <c r="M975" s="82"/>
      <c r="N975" s="82"/>
      <c r="O975" s="82"/>
      <c r="P975" s="82"/>
      <c r="Q975" s="82"/>
      <c r="R975" s="82"/>
      <c r="S975" s="82"/>
      <c r="T975" s="82"/>
      <c r="U975" s="82"/>
    </row>
    <row r="976" spans="1:21">
      <c r="A976" s="82"/>
      <c r="B976" s="82"/>
      <c r="C976" s="82"/>
      <c r="D976" s="82"/>
      <c r="E976" s="82"/>
      <c r="F976" s="82"/>
      <c r="G976" s="82"/>
      <c r="H976" s="82"/>
      <c r="I976" s="82"/>
      <c r="J976" s="82"/>
      <c r="K976" s="82"/>
      <c r="L976" s="82"/>
      <c r="M976" s="82"/>
      <c r="N976" s="82"/>
      <c r="O976" s="82"/>
      <c r="P976" s="82"/>
      <c r="Q976" s="82"/>
      <c r="R976" s="82"/>
      <c r="S976" s="82"/>
      <c r="T976" s="82"/>
      <c r="U976" s="82"/>
    </row>
    <row r="977" spans="1:21">
      <c r="A977" s="82"/>
      <c r="B977" s="82"/>
      <c r="C977" s="82"/>
      <c r="D977" s="82"/>
      <c r="E977" s="82"/>
      <c r="F977" s="82"/>
      <c r="G977" s="82"/>
      <c r="H977" s="82"/>
      <c r="I977" s="82"/>
      <c r="J977" s="82"/>
      <c r="K977" s="82"/>
      <c r="L977" s="82"/>
      <c r="M977" s="82"/>
      <c r="N977" s="82"/>
      <c r="O977" s="82"/>
      <c r="P977" s="82"/>
      <c r="Q977" s="82"/>
      <c r="R977" s="82"/>
      <c r="S977" s="82"/>
      <c r="T977" s="82"/>
      <c r="U977" s="82"/>
    </row>
    <row r="978" spans="1:21">
      <c r="A978" s="82"/>
      <c r="B978" s="82"/>
      <c r="C978" s="82"/>
      <c r="D978" s="82"/>
      <c r="E978" s="82"/>
      <c r="F978" s="82"/>
      <c r="G978" s="82"/>
      <c r="H978" s="82"/>
      <c r="I978" s="82"/>
      <c r="J978" s="82"/>
      <c r="K978" s="82"/>
      <c r="L978" s="82"/>
      <c r="M978" s="82"/>
      <c r="N978" s="82"/>
      <c r="O978" s="82"/>
      <c r="P978" s="82"/>
      <c r="Q978" s="82"/>
      <c r="R978" s="82"/>
      <c r="S978" s="82"/>
      <c r="T978" s="82"/>
      <c r="U978" s="82"/>
    </row>
    <row r="979" spans="1:21">
      <c r="A979" s="82"/>
      <c r="B979" s="82"/>
      <c r="C979" s="82"/>
      <c r="D979" s="82"/>
      <c r="E979" s="82"/>
      <c r="F979" s="82"/>
      <c r="G979" s="82"/>
      <c r="H979" s="82"/>
      <c r="I979" s="82"/>
      <c r="J979" s="82"/>
      <c r="K979" s="82"/>
      <c r="L979" s="82"/>
      <c r="M979" s="82"/>
      <c r="N979" s="82"/>
      <c r="O979" s="82"/>
      <c r="P979" s="82"/>
      <c r="Q979" s="82"/>
      <c r="R979" s="82"/>
      <c r="S979" s="82"/>
      <c r="T979" s="82"/>
      <c r="U979" s="82"/>
    </row>
    <row r="980" spans="1:21">
      <c r="A980" s="82"/>
      <c r="B980" s="82"/>
      <c r="C980" s="82"/>
      <c r="D980" s="82"/>
      <c r="E980" s="82"/>
      <c r="F980" s="82"/>
      <c r="G980" s="82"/>
      <c r="H980" s="82"/>
      <c r="I980" s="82"/>
      <c r="J980" s="82"/>
      <c r="K980" s="82"/>
      <c r="L980" s="82"/>
      <c r="M980" s="82"/>
      <c r="N980" s="82"/>
      <c r="O980" s="82"/>
      <c r="P980" s="82"/>
      <c r="Q980" s="82"/>
      <c r="R980" s="82"/>
      <c r="S980" s="82"/>
      <c r="T980" s="82"/>
      <c r="U980" s="82"/>
    </row>
    <row r="981" spans="1:21">
      <c r="A981" s="82"/>
      <c r="B981" s="82"/>
      <c r="C981" s="82"/>
      <c r="D981" s="82"/>
      <c r="E981" s="82"/>
      <c r="F981" s="82"/>
      <c r="G981" s="82"/>
      <c r="H981" s="82"/>
      <c r="I981" s="82"/>
      <c r="J981" s="82"/>
      <c r="K981" s="82"/>
      <c r="L981" s="82"/>
      <c r="M981" s="82"/>
      <c r="N981" s="82"/>
      <c r="O981" s="82"/>
      <c r="P981" s="82"/>
      <c r="Q981" s="82"/>
      <c r="R981" s="82"/>
      <c r="S981" s="82"/>
      <c r="T981" s="82"/>
      <c r="U981" s="82"/>
    </row>
    <row r="982" spans="1:21">
      <c r="A982" s="82"/>
      <c r="B982" s="82"/>
      <c r="C982" s="82"/>
      <c r="D982" s="82"/>
      <c r="E982" s="82"/>
      <c r="F982" s="82"/>
      <c r="G982" s="82"/>
      <c r="H982" s="82"/>
      <c r="I982" s="82"/>
      <c r="J982" s="82"/>
      <c r="K982" s="82"/>
      <c r="L982" s="82"/>
      <c r="M982" s="82"/>
      <c r="N982" s="82"/>
      <c r="O982" s="82"/>
      <c r="P982" s="82"/>
      <c r="Q982" s="82"/>
      <c r="R982" s="82"/>
      <c r="S982" s="82"/>
      <c r="T982" s="82"/>
      <c r="U982" s="82"/>
    </row>
    <row r="983" spans="1:21">
      <c r="A983" s="82"/>
      <c r="B983" s="82"/>
      <c r="C983" s="82"/>
      <c r="D983" s="82"/>
      <c r="E983" s="82"/>
      <c r="F983" s="82"/>
      <c r="G983" s="82"/>
      <c r="H983" s="82"/>
      <c r="I983" s="82"/>
      <c r="J983" s="82"/>
      <c r="K983" s="82"/>
      <c r="L983" s="82"/>
      <c r="M983" s="82"/>
      <c r="N983" s="82"/>
      <c r="O983" s="82"/>
      <c r="P983" s="82"/>
      <c r="Q983" s="82"/>
      <c r="R983" s="82"/>
      <c r="S983" s="82"/>
      <c r="T983" s="82"/>
      <c r="U983" s="82"/>
    </row>
    <row r="984" spans="1:21">
      <c r="A984" s="82"/>
      <c r="B984" s="82"/>
      <c r="C984" s="82"/>
      <c r="D984" s="82"/>
      <c r="E984" s="82"/>
      <c r="F984" s="82"/>
      <c r="G984" s="82"/>
      <c r="H984" s="82"/>
      <c r="I984" s="82"/>
      <c r="J984" s="82"/>
      <c r="K984" s="82"/>
      <c r="L984" s="82"/>
      <c r="M984" s="82"/>
      <c r="N984" s="82"/>
      <c r="O984" s="82"/>
      <c r="P984" s="82"/>
      <c r="Q984" s="82"/>
      <c r="R984" s="82"/>
      <c r="S984" s="82"/>
      <c r="T984" s="82"/>
      <c r="U984" s="82"/>
    </row>
    <row r="985" spans="1:21">
      <c r="A985" s="82"/>
      <c r="B985" s="82"/>
      <c r="C985" s="82"/>
      <c r="D985" s="82"/>
      <c r="E985" s="82"/>
      <c r="F985" s="82"/>
      <c r="G985" s="82"/>
      <c r="H985" s="82"/>
      <c r="I985" s="82"/>
      <c r="J985" s="82"/>
      <c r="K985" s="82"/>
      <c r="L985" s="82"/>
      <c r="M985" s="82"/>
      <c r="N985" s="82"/>
      <c r="O985" s="82"/>
      <c r="P985" s="82"/>
      <c r="Q985" s="82"/>
      <c r="R985" s="82"/>
      <c r="S985" s="82"/>
      <c r="T985" s="82"/>
      <c r="U985" s="82"/>
    </row>
    <row r="986" spans="1:21">
      <c r="A986" s="82"/>
      <c r="B986" s="82"/>
      <c r="C986" s="82"/>
      <c r="D986" s="82"/>
      <c r="E986" s="82"/>
      <c r="F986" s="82"/>
      <c r="G986" s="82"/>
      <c r="H986" s="82"/>
      <c r="I986" s="82"/>
      <c r="J986" s="82"/>
      <c r="K986" s="82"/>
      <c r="L986" s="82"/>
      <c r="M986" s="82"/>
      <c r="N986" s="82"/>
      <c r="O986" s="82"/>
      <c r="P986" s="82"/>
      <c r="Q986" s="82"/>
      <c r="R986" s="82"/>
      <c r="S986" s="82"/>
      <c r="T986" s="82"/>
      <c r="U986" s="82"/>
    </row>
    <row r="987" spans="1:21">
      <c r="A987" s="82"/>
      <c r="B987" s="82"/>
      <c r="C987" s="82"/>
      <c r="D987" s="82"/>
      <c r="E987" s="82"/>
      <c r="F987" s="82"/>
      <c r="G987" s="82"/>
      <c r="H987" s="82"/>
      <c r="I987" s="82"/>
      <c r="J987" s="82"/>
      <c r="K987" s="82"/>
      <c r="L987" s="82"/>
      <c r="M987" s="82"/>
      <c r="N987" s="82"/>
      <c r="O987" s="82"/>
      <c r="P987" s="82"/>
      <c r="Q987" s="82"/>
      <c r="R987" s="82"/>
      <c r="S987" s="82"/>
      <c r="T987" s="82"/>
      <c r="U987" s="82"/>
    </row>
    <row r="988" spans="1:21">
      <c r="A988" s="82"/>
      <c r="B988" s="82"/>
      <c r="C988" s="82"/>
      <c r="D988" s="82"/>
      <c r="E988" s="82"/>
      <c r="F988" s="82"/>
      <c r="G988" s="82"/>
      <c r="H988" s="82"/>
      <c r="I988" s="82"/>
      <c r="J988" s="82"/>
      <c r="K988" s="82"/>
      <c r="L988" s="82"/>
      <c r="M988" s="82"/>
      <c r="N988" s="82"/>
      <c r="O988" s="82"/>
      <c r="P988" s="82"/>
      <c r="Q988" s="82"/>
      <c r="R988" s="82"/>
      <c r="S988" s="82"/>
      <c r="T988" s="82"/>
      <c r="U988" s="82"/>
    </row>
    <row r="989" spans="1:21">
      <c r="A989" s="82"/>
      <c r="B989" s="82"/>
      <c r="C989" s="82"/>
      <c r="D989" s="82"/>
      <c r="E989" s="82"/>
      <c r="F989" s="82"/>
      <c r="G989" s="82"/>
      <c r="H989" s="82"/>
      <c r="I989" s="82"/>
      <c r="J989" s="82"/>
      <c r="K989" s="82"/>
      <c r="L989" s="82"/>
      <c r="M989" s="82"/>
      <c r="N989" s="82"/>
      <c r="O989" s="82"/>
      <c r="P989" s="82"/>
      <c r="Q989" s="82"/>
      <c r="R989" s="82"/>
      <c r="S989" s="82"/>
      <c r="T989" s="82"/>
      <c r="U989" s="82"/>
    </row>
    <row r="990" spans="1:21">
      <c r="A990" s="82"/>
      <c r="B990" s="82"/>
      <c r="C990" s="82"/>
      <c r="D990" s="82"/>
      <c r="E990" s="82"/>
      <c r="F990" s="82"/>
      <c r="G990" s="82"/>
      <c r="H990" s="82"/>
      <c r="I990" s="82"/>
      <c r="J990" s="82"/>
      <c r="K990" s="82"/>
      <c r="L990" s="82"/>
      <c r="M990" s="82"/>
      <c r="N990" s="82"/>
      <c r="O990" s="82"/>
      <c r="P990" s="82"/>
      <c r="Q990" s="82"/>
      <c r="R990" s="82"/>
      <c r="S990" s="82"/>
      <c r="T990" s="82"/>
      <c r="U990" s="82"/>
    </row>
    <row r="991" spans="1:21">
      <c r="A991" s="82"/>
      <c r="B991" s="82"/>
      <c r="C991" s="82"/>
      <c r="D991" s="82"/>
      <c r="E991" s="82"/>
      <c r="F991" s="82"/>
      <c r="G991" s="82"/>
      <c r="H991" s="82"/>
      <c r="I991" s="82"/>
      <c r="J991" s="82"/>
      <c r="K991" s="82"/>
      <c r="L991" s="82"/>
      <c r="M991" s="82"/>
      <c r="N991" s="82"/>
      <c r="O991" s="82"/>
      <c r="P991" s="82"/>
      <c r="Q991" s="82"/>
      <c r="R991" s="82"/>
      <c r="S991" s="82"/>
      <c r="T991" s="82"/>
      <c r="U991" s="82"/>
    </row>
    <row r="992" spans="1:21">
      <c r="A992" s="82"/>
      <c r="B992" s="82"/>
      <c r="C992" s="82"/>
      <c r="D992" s="82"/>
      <c r="E992" s="82"/>
      <c r="F992" s="82"/>
      <c r="G992" s="82"/>
      <c r="H992" s="82"/>
      <c r="I992" s="82"/>
      <c r="J992" s="82"/>
      <c r="K992" s="82"/>
      <c r="L992" s="82"/>
      <c r="M992" s="82"/>
      <c r="N992" s="82"/>
      <c r="O992" s="82"/>
      <c r="P992" s="82"/>
      <c r="Q992" s="82"/>
      <c r="R992" s="82"/>
      <c r="S992" s="82"/>
      <c r="T992" s="82"/>
      <c r="U992" s="82"/>
    </row>
    <row r="993" spans="1:21">
      <c r="A993" s="82"/>
      <c r="B993" s="82"/>
      <c r="C993" s="82"/>
      <c r="D993" s="82"/>
      <c r="E993" s="82"/>
      <c r="F993" s="82"/>
      <c r="G993" s="82"/>
      <c r="H993" s="82"/>
      <c r="I993" s="82"/>
      <c r="J993" s="82"/>
      <c r="K993" s="82"/>
      <c r="L993" s="82"/>
      <c r="M993" s="82"/>
      <c r="N993" s="82"/>
      <c r="O993" s="82"/>
      <c r="P993" s="82"/>
      <c r="Q993" s="82"/>
      <c r="R993" s="82"/>
      <c r="S993" s="82"/>
      <c r="T993" s="82"/>
      <c r="U993" s="82"/>
    </row>
    <row r="994" spans="1:21">
      <c r="A994" s="82"/>
      <c r="B994" s="82"/>
      <c r="C994" s="82"/>
      <c r="D994" s="82"/>
      <c r="E994" s="82"/>
      <c r="F994" s="82"/>
      <c r="G994" s="82"/>
      <c r="H994" s="82"/>
      <c r="I994" s="82"/>
      <c r="J994" s="82"/>
      <c r="K994" s="82"/>
      <c r="L994" s="82"/>
      <c r="M994" s="82"/>
      <c r="N994" s="82"/>
      <c r="O994" s="82"/>
      <c r="P994" s="82"/>
      <c r="Q994" s="82"/>
      <c r="R994" s="82"/>
      <c r="S994" s="82"/>
      <c r="T994" s="82"/>
      <c r="U994" s="82"/>
    </row>
    <row r="995" spans="1:21">
      <c r="A995" s="82"/>
      <c r="B995" s="82"/>
      <c r="C995" s="82"/>
      <c r="D995" s="82"/>
      <c r="E995" s="82"/>
      <c r="F995" s="82"/>
      <c r="G995" s="82"/>
      <c r="H995" s="82"/>
      <c r="I995" s="82"/>
      <c r="J995" s="82"/>
      <c r="K995" s="82"/>
      <c r="L995" s="82"/>
      <c r="M995" s="82"/>
      <c r="N995" s="82"/>
      <c r="O995" s="82"/>
      <c r="P995" s="82"/>
      <c r="Q995" s="82"/>
      <c r="R995" s="82"/>
      <c r="S995" s="82"/>
      <c r="T995" s="82"/>
      <c r="U995" s="82"/>
    </row>
    <row r="996" spans="1:21">
      <c r="A996" s="82"/>
      <c r="B996" s="82"/>
      <c r="C996" s="82"/>
      <c r="D996" s="82"/>
      <c r="E996" s="82"/>
      <c r="F996" s="82"/>
      <c r="G996" s="82"/>
      <c r="H996" s="82"/>
      <c r="I996" s="82"/>
      <c r="J996" s="82"/>
      <c r="K996" s="82"/>
      <c r="L996" s="82"/>
      <c r="M996" s="82"/>
      <c r="N996" s="82"/>
      <c r="O996" s="82"/>
      <c r="P996" s="82"/>
      <c r="Q996" s="82"/>
      <c r="R996" s="82"/>
      <c r="S996" s="82"/>
      <c r="T996" s="82"/>
      <c r="U996" s="82"/>
    </row>
    <row r="997" spans="1:21">
      <c r="A997" s="82"/>
      <c r="B997" s="82"/>
      <c r="C997" s="82"/>
      <c r="D997" s="82"/>
      <c r="E997" s="82"/>
      <c r="F997" s="82"/>
      <c r="G997" s="82"/>
      <c r="H997" s="82"/>
      <c r="I997" s="82"/>
      <c r="J997" s="82"/>
      <c r="K997" s="82"/>
      <c r="L997" s="82"/>
      <c r="M997" s="82"/>
      <c r="N997" s="82"/>
      <c r="O997" s="82"/>
      <c r="P997" s="82"/>
      <c r="Q997" s="82"/>
      <c r="R997" s="82"/>
      <c r="S997" s="82"/>
      <c r="T997" s="82"/>
      <c r="U997" s="82"/>
    </row>
    <row r="998" spans="1:21">
      <c r="A998" s="82"/>
      <c r="B998" s="82"/>
      <c r="C998" s="82"/>
      <c r="D998" s="82"/>
      <c r="E998" s="82"/>
      <c r="F998" s="82"/>
      <c r="G998" s="82"/>
      <c r="H998" s="82"/>
      <c r="I998" s="82"/>
      <c r="J998" s="82"/>
      <c r="K998" s="82"/>
      <c r="L998" s="82"/>
      <c r="M998" s="82"/>
      <c r="N998" s="82"/>
      <c r="O998" s="82"/>
      <c r="P998" s="82"/>
      <c r="Q998" s="82"/>
      <c r="R998" s="82"/>
      <c r="S998" s="82"/>
      <c r="T998" s="82"/>
      <c r="U998" s="82"/>
    </row>
    <row r="999" spans="1:21">
      <c r="A999" s="82"/>
      <c r="B999" s="82"/>
      <c r="C999" s="82"/>
      <c r="D999" s="82"/>
      <c r="E999" s="82"/>
      <c r="F999" s="82"/>
      <c r="G999" s="82"/>
      <c r="H999" s="82"/>
      <c r="I999" s="82"/>
      <c r="J999" s="82"/>
      <c r="K999" s="82"/>
      <c r="L999" s="82"/>
      <c r="M999" s="82"/>
      <c r="N999" s="82"/>
      <c r="O999" s="82"/>
      <c r="P999" s="82"/>
      <c r="Q999" s="82"/>
      <c r="R999" s="82"/>
      <c r="S999" s="82"/>
      <c r="T999" s="82"/>
      <c r="U999" s="82"/>
    </row>
    <row r="1000" spans="1:21">
      <c r="A1000" s="82"/>
      <c r="B1000" s="82"/>
      <c r="C1000" s="82"/>
      <c r="D1000" s="82"/>
      <c r="E1000" s="82"/>
      <c r="F1000" s="82"/>
      <c r="G1000" s="82"/>
      <c r="H1000" s="82"/>
      <c r="I1000" s="82"/>
      <c r="J1000" s="82"/>
      <c r="K1000" s="82"/>
      <c r="L1000" s="82"/>
      <c r="M1000" s="82"/>
      <c r="N1000" s="82"/>
      <c r="O1000" s="82"/>
      <c r="P1000" s="82"/>
      <c r="Q1000" s="82"/>
      <c r="R1000" s="82"/>
      <c r="S1000" s="82"/>
      <c r="T1000" s="82"/>
      <c r="U1000" s="82"/>
    </row>
  </sheetData>
  <autoFilter ref="A12:L311" xr:uid="{00000000-0009-0000-0000-000003000000}"/>
  <mergeCells count="2">
    <mergeCell ref="K317:L317"/>
    <mergeCell ref="D318:L319"/>
  </mergeCells>
  <pageMargins left="0.11811023622047245" right="0.11811023622047245" top="0.39370078740157483" bottom="0.39370078740157483" header="0" footer="0"/>
  <pageSetup paperSize="9"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pageSetUpPr fitToPage="1"/>
  </sheetPr>
  <dimension ref="A1:U1000"/>
  <sheetViews>
    <sheetView showGridLines="0" tabSelected="1" zoomScale="70" zoomScaleNormal="70" workbookViewId="0">
      <pane ySplit="1" topLeftCell="A2" activePane="bottomLeft" state="frozen"/>
      <selection pane="bottomLeft" activeCell="A8" sqref="A8"/>
    </sheetView>
  </sheetViews>
  <sheetFormatPr defaultColWidth="14.44140625" defaultRowHeight="14.4"/>
  <cols>
    <col min="1" max="1" width="16" customWidth="1"/>
    <col min="2" max="2" width="18.6640625" customWidth="1"/>
    <col min="3" max="3" width="18.88671875" customWidth="1"/>
    <col min="4" max="4" width="80.6640625" customWidth="1"/>
    <col min="5" max="5" width="7.109375" customWidth="1"/>
    <col min="6" max="6" width="12" customWidth="1"/>
    <col min="7" max="7" width="22.5546875" customWidth="1"/>
    <col min="8" max="8" width="20.44140625" customWidth="1"/>
    <col min="9" max="9" width="23.6640625" customWidth="1"/>
    <col min="10" max="10" width="11.88671875" customWidth="1"/>
    <col min="11" max="11" width="25.109375" customWidth="1"/>
    <col min="12" max="12" width="24.6640625" customWidth="1"/>
  </cols>
  <sheetData>
    <row r="1" spans="1:21">
      <c r="A1" s="62"/>
      <c r="B1" s="62"/>
      <c r="C1" s="62"/>
      <c r="D1" s="62"/>
      <c r="E1" s="63"/>
      <c r="F1" s="62"/>
      <c r="G1" s="62"/>
      <c r="H1" s="62"/>
      <c r="I1" s="62"/>
      <c r="J1" s="62"/>
      <c r="K1" s="62"/>
      <c r="L1" s="62"/>
      <c r="M1" s="82"/>
      <c r="N1" s="82"/>
      <c r="O1" s="82"/>
      <c r="P1" s="82"/>
      <c r="Q1" s="82"/>
      <c r="R1" s="82"/>
      <c r="S1" s="82"/>
      <c r="T1" s="82"/>
      <c r="U1" s="82"/>
    </row>
    <row r="2" spans="1:21">
      <c r="A2" s="62"/>
      <c r="B2" s="62"/>
      <c r="C2" s="62"/>
      <c r="D2" s="62"/>
      <c r="E2" s="63"/>
      <c r="F2" s="62"/>
      <c r="G2" s="62"/>
      <c r="H2" s="62"/>
      <c r="I2" s="62"/>
      <c r="J2" s="62"/>
      <c r="K2" s="62"/>
      <c r="L2" s="62"/>
      <c r="M2" s="82"/>
      <c r="N2" s="82"/>
      <c r="O2" s="82"/>
      <c r="P2" s="82"/>
      <c r="Q2" s="82"/>
      <c r="R2" s="82"/>
      <c r="S2" s="82"/>
      <c r="T2" s="82"/>
      <c r="U2" s="82"/>
    </row>
    <row r="3" spans="1:21">
      <c r="A3" s="62"/>
      <c r="B3" s="62"/>
      <c r="C3" s="62"/>
      <c r="D3" s="62"/>
      <c r="E3" s="63"/>
      <c r="F3" s="62"/>
      <c r="G3" s="62"/>
      <c r="H3" s="62"/>
      <c r="I3" s="62"/>
      <c r="J3" s="62"/>
      <c r="K3" s="62"/>
      <c r="L3" s="62"/>
      <c r="M3" s="82"/>
      <c r="N3" s="82"/>
      <c r="O3" s="82"/>
      <c r="P3" s="82"/>
      <c r="Q3" s="82"/>
      <c r="R3" s="82"/>
      <c r="S3" s="82"/>
      <c r="T3" s="82"/>
      <c r="U3" s="82"/>
    </row>
    <row r="4" spans="1:21">
      <c r="A4" s="62"/>
      <c r="B4" s="62"/>
      <c r="C4" s="62"/>
      <c r="D4" s="62"/>
      <c r="E4" s="63"/>
      <c r="F4" s="62"/>
      <c r="G4" s="62"/>
      <c r="H4" s="62"/>
      <c r="I4" s="62"/>
      <c r="J4" s="62"/>
      <c r="K4" s="62"/>
      <c r="L4" s="62"/>
      <c r="M4" s="82"/>
      <c r="N4" s="82"/>
      <c r="O4" s="82"/>
      <c r="P4" s="82"/>
      <c r="Q4" s="82"/>
      <c r="R4" s="82"/>
      <c r="S4" s="82"/>
      <c r="T4" s="82"/>
      <c r="U4" s="82"/>
    </row>
    <row r="5" spans="1:21">
      <c r="A5" s="62"/>
      <c r="B5" s="62"/>
      <c r="C5" s="62"/>
      <c r="D5" s="62"/>
      <c r="E5" s="63"/>
      <c r="F5" s="62"/>
      <c r="G5" s="62"/>
      <c r="H5" s="62"/>
      <c r="I5" s="62"/>
      <c r="J5" s="62"/>
      <c r="K5" s="62"/>
      <c r="L5" s="62"/>
      <c r="M5" s="82"/>
      <c r="N5" s="82"/>
      <c r="O5" s="82"/>
      <c r="P5" s="82"/>
      <c r="Q5" s="82"/>
      <c r="R5" s="82"/>
      <c r="S5" s="82"/>
      <c r="T5" s="82"/>
      <c r="U5" s="82"/>
    </row>
    <row r="6" spans="1:21">
      <c r="A6" s="62"/>
      <c r="B6" s="62"/>
      <c r="C6" s="62"/>
      <c r="D6" s="62"/>
      <c r="E6" s="63"/>
      <c r="F6" s="62"/>
      <c r="G6" s="62"/>
      <c r="H6" s="62"/>
      <c r="I6" s="62"/>
      <c r="J6" s="62"/>
      <c r="K6" s="62"/>
      <c r="L6" s="62"/>
      <c r="M6" s="82"/>
      <c r="N6" s="82"/>
      <c r="O6" s="82"/>
      <c r="P6" s="82"/>
      <c r="Q6" s="82"/>
      <c r="R6" s="82"/>
      <c r="S6" s="82"/>
      <c r="T6" s="82"/>
      <c r="U6" s="82"/>
    </row>
    <row r="7" spans="1:21" ht="15" thickBot="1">
      <c r="A7" s="62"/>
      <c r="B7" s="62"/>
      <c r="C7" s="62"/>
      <c r="D7" s="62"/>
      <c r="E7" s="63"/>
      <c r="F7" s="62"/>
      <c r="G7" s="62"/>
      <c r="H7" s="62"/>
      <c r="I7" s="62"/>
      <c r="J7" s="62"/>
      <c r="K7" s="62"/>
      <c r="L7" s="62"/>
      <c r="M7" s="82"/>
      <c r="N7" s="82"/>
      <c r="O7" s="82"/>
      <c r="P7" s="82"/>
      <c r="Q7" s="82"/>
      <c r="R7" s="82"/>
      <c r="S7" s="82"/>
      <c r="T7" s="82"/>
      <c r="U7" s="82"/>
    </row>
    <row r="8" spans="1:21" ht="16.2" thickBot="1">
      <c r="A8" s="87" t="s">
        <v>5461</v>
      </c>
      <c r="B8" s="88"/>
      <c r="C8" s="88"/>
      <c r="D8" s="88"/>
      <c r="E8" s="89"/>
      <c r="F8" s="88"/>
      <c r="G8" s="90"/>
      <c r="H8" s="91" t="s">
        <v>170</v>
      </c>
      <c r="I8" s="92">
        <v>44652</v>
      </c>
      <c r="J8" s="93"/>
      <c r="K8" s="94" t="s">
        <v>4233</v>
      </c>
      <c r="L8" s="95"/>
      <c r="M8" s="82"/>
      <c r="N8" s="82"/>
      <c r="O8" s="82"/>
      <c r="P8" s="82"/>
      <c r="Q8" s="82"/>
      <c r="R8" s="82"/>
      <c r="S8" s="82"/>
      <c r="T8" s="82"/>
      <c r="U8" s="82"/>
    </row>
    <row r="9" spans="1:21" ht="16.2" thickBot="1">
      <c r="A9" s="96" t="s">
        <v>171</v>
      </c>
      <c r="B9" s="97"/>
      <c r="C9" s="97"/>
      <c r="D9" s="97"/>
      <c r="E9" s="98"/>
      <c r="F9" s="84"/>
      <c r="G9" s="84"/>
      <c r="H9" s="84"/>
      <c r="I9" s="99" t="s">
        <v>172</v>
      </c>
      <c r="J9" s="100">
        <v>0.22226164190779008</v>
      </c>
      <c r="K9" s="101"/>
      <c r="L9" s="102"/>
      <c r="M9" s="82"/>
      <c r="N9" s="82"/>
      <c r="O9" s="82"/>
      <c r="P9" s="82"/>
      <c r="Q9" s="82"/>
      <c r="R9" s="82"/>
      <c r="S9" s="82"/>
      <c r="T9" s="82"/>
      <c r="U9" s="82"/>
    </row>
    <row r="10" spans="1:21" ht="15" thickBot="1">
      <c r="A10" s="103" t="s">
        <v>173</v>
      </c>
      <c r="B10" s="104"/>
      <c r="C10" s="104"/>
      <c r="D10" s="104"/>
      <c r="E10" s="85"/>
      <c r="F10" s="105"/>
      <c r="G10" s="105"/>
      <c r="H10" s="105"/>
      <c r="I10" s="64" t="s">
        <v>174</v>
      </c>
      <c r="J10" s="474">
        <v>0.18579811986009576</v>
      </c>
      <c r="K10" s="105"/>
      <c r="L10" s="106"/>
      <c r="M10" s="82"/>
      <c r="N10" s="82"/>
      <c r="O10" s="82"/>
      <c r="P10" s="82"/>
      <c r="Q10" s="82"/>
      <c r="R10" s="82"/>
      <c r="S10" s="82"/>
      <c r="T10" s="82"/>
      <c r="U10" s="82"/>
    </row>
    <row r="11" spans="1:21" ht="15" thickBot="1">
      <c r="A11" s="107"/>
      <c r="B11" s="65"/>
      <c r="C11" s="65"/>
      <c r="D11" s="65"/>
      <c r="E11" s="66"/>
      <c r="F11" s="67"/>
      <c r="G11" s="67"/>
      <c r="H11" s="67"/>
      <c r="I11" s="67"/>
      <c r="J11" s="67"/>
      <c r="K11" s="67"/>
      <c r="L11" s="108"/>
      <c r="M11" s="82"/>
      <c r="N11" s="82"/>
      <c r="O11" s="82"/>
      <c r="P11" s="82"/>
      <c r="Q11" s="82"/>
      <c r="R11" s="82"/>
      <c r="S11" s="82"/>
      <c r="T11" s="82"/>
      <c r="U11" s="82"/>
    </row>
    <row r="12" spans="1:21" ht="15" thickBot="1">
      <c r="A12" s="109" t="s">
        <v>0</v>
      </c>
      <c r="B12" s="68" t="s">
        <v>175</v>
      </c>
      <c r="C12" s="68" t="s">
        <v>176</v>
      </c>
      <c r="D12" s="69" t="s">
        <v>177</v>
      </c>
      <c r="E12" s="69" t="s">
        <v>178</v>
      </c>
      <c r="F12" s="71" t="s">
        <v>179</v>
      </c>
      <c r="G12" s="70" t="s">
        <v>180</v>
      </c>
      <c r="H12" s="70" t="s">
        <v>181</v>
      </c>
      <c r="I12" s="70" t="s">
        <v>182</v>
      </c>
      <c r="J12" s="72" t="s">
        <v>183</v>
      </c>
      <c r="K12" s="68" t="s">
        <v>184</v>
      </c>
      <c r="L12" s="110" t="s">
        <v>185</v>
      </c>
      <c r="M12" s="82"/>
      <c r="N12" s="82"/>
      <c r="O12" s="82"/>
      <c r="P12" s="82"/>
      <c r="Q12" s="82"/>
      <c r="R12" s="82"/>
      <c r="S12" s="82"/>
      <c r="T12" s="82"/>
      <c r="U12" s="82"/>
    </row>
    <row r="13" spans="1:21" ht="15" thickBot="1">
      <c r="A13" s="158" t="s">
        <v>129</v>
      </c>
      <c r="B13" s="159"/>
      <c r="C13" s="159"/>
      <c r="D13" s="160" t="s">
        <v>3901</v>
      </c>
      <c r="E13" s="159"/>
      <c r="F13" s="161"/>
      <c r="G13" s="161"/>
      <c r="H13" s="161"/>
      <c r="I13" s="162">
        <v>1674422.9818270034</v>
      </c>
      <c r="J13" s="161"/>
      <c r="K13" s="161"/>
      <c r="L13" s="163">
        <v>2042089.9000000006</v>
      </c>
      <c r="M13" s="82"/>
      <c r="N13" s="82"/>
      <c r="O13" s="82"/>
      <c r="P13" s="82"/>
      <c r="Q13" s="82"/>
      <c r="R13" s="82"/>
      <c r="S13" s="82"/>
      <c r="T13" s="82"/>
      <c r="U13" s="82"/>
    </row>
    <row r="14" spans="1:21" ht="15" thickBot="1">
      <c r="A14" s="164" t="s">
        <v>130</v>
      </c>
      <c r="B14" s="165"/>
      <c r="C14" s="165"/>
      <c r="D14" s="166" t="s">
        <v>3902</v>
      </c>
      <c r="E14" s="165"/>
      <c r="F14" s="167"/>
      <c r="G14" s="167"/>
      <c r="H14" s="167"/>
      <c r="I14" s="167"/>
      <c r="J14" s="167"/>
      <c r="K14" s="167"/>
      <c r="L14" s="168">
        <v>1989881.2500000007</v>
      </c>
      <c r="M14" s="82"/>
      <c r="N14" s="82"/>
      <c r="O14" s="82"/>
      <c r="P14" s="82"/>
      <c r="Q14" s="82"/>
      <c r="R14" s="82"/>
      <c r="S14" s="82"/>
      <c r="T14" s="82"/>
      <c r="U14" s="82"/>
    </row>
    <row r="15" spans="1:21">
      <c r="A15" s="387" t="s">
        <v>131</v>
      </c>
      <c r="B15" s="195"/>
      <c r="C15" s="195"/>
      <c r="D15" s="181" t="s">
        <v>3492</v>
      </c>
      <c r="E15" s="263"/>
      <c r="F15" s="361"/>
      <c r="G15" s="362"/>
      <c r="H15" s="362"/>
      <c r="I15" s="240"/>
      <c r="J15" s="241"/>
      <c r="K15" s="242"/>
      <c r="L15" s="188">
        <v>140119.08000000002</v>
      </c>
      <c r="M15" s="82"/>
      <c r="N15" s="82"/>
      <c r="O15" s="82"/>
      <c r="P15" s="82"/>
      <c r="Q15" s="82"/>
      <c r="R15" s="82"/>
      <c r="S15" s="82"/>
      <c r="T15" s="82"/>
      <c r="U15" s="82"/>
    </row>
    <row r="16" spans="1:21" ht="41.4">
      <c r="A16" s="329" t="s">
        <v>3903</v>
      </c>
      <c r="B16" s="330" t="s">
        <v>189</v>
      </c>
      <c r="C16" s="393">
        <v>98525</v>
      </c>
      <c r="D16" s="332" t="s">
        <v>4522</v>
      </c>
      <c r="E16" s="333" t="s">
        <v>4235</v>
      </c>
      <c r="F16" s="365"/>
      <c r="G16" s="334">
        <v>0.2</v>
      </c>
      <c r="H16" s="334">
        <v>0.18</v>
      </c>
      <c r="I16" s="335">
        <v>0.38</v>
      </c>
      <c r="J16" s="336">
        <v>0.22226164190779008</v>
      </c>
      <c r="K16" s="337">
        <v>0.46</v>
      </c>
      <c r="L16" s="338">
        <v>0</v>
      </c>
      <c r="M16" s="82"/>
      <c r="N16" s="82"/>
      <c r="O16" s="82"/>
      <c r="P16" s="82"/>
      <c r="Q16" s="82"/>
      <c r="R16" s="82"/>
      <c r="S16" s="82"/>
      <c r="T16" s="82"/>
      <c r="U16" s="82"/>
    </row>
    <row r="17" spans="1:21">
      <c r="A17" s="169" t="s">
        <v>3904</v>
      </c>
      <c r="B17" s="315" t="s">
        <v>189</v>
      </c>
      <c r="C17" s="292">
        <v>98524</v>
      </c>
      <c r="D17" s="290" t="s">
        <v>4521</v>
      </c>
      <c r="E17" s="291" t="s">
        <v>4235</v>
      </c>
      <c r="F17" s="398"/>
      <c r="G17" s="304">
        <v>0.90000000000000036</v>
      </c>
      <c r="H17" s="304">
        <v>2.2999999999999998</v>
      </c>
      <c r="I17" s="311">
        <v>3.2</v>
      </c>
      <c r="J17" s="323">
        <v>0.22226164190779008</v>
      </c>
      <c r="K17" s="306">
        <v>3.91</v>
      </c>
      <c r="L17" s="177">
        <v>0</v>
      </c>
      <c r="M17" s="82"/>
      <c r="N17" s="82"/>
      <c r="O17" s="82"/>
      <c r="P17" s="82"/>
      <c r="Q17" s="82"/>
      <c r="R17" s="82"/>
      <c r="S17" s="82"/>
      <c r="T17" s="82"/>
      <c r="U17" s="82"/>
    </row>
    <row r="18" spans="1:21" ht="41.4">
      <c r="A18" s="169" t="s">
        <v>3905</v>
      </c>
      <c r="B18" s="315" t="s">
        <v>189</v>
      </c>
      <c r="C18" s="292">
        <v>101137</v>
      </c>
      <c r="D18" s="290" t="s">
        <v>4542</v>
      </c>
      <c r="E18" s="291" t="s">
        <v>4236</v>
      </c>
      <c r="F18" s="398">
        <v>4599.59</v>
      </c>
      <c r="G18" s="304">
        <v>12.14</v>
      </c>
      <c r="H18" s="304">
        <v>1.53</v>
      </c>
      <c r="I18" s="311">
        <v>13.67</v>
      </c>
      <c r="J18" s="323">
        <v>0.22226164190779008</v>
      </c>
      <c r="K18" s="306">
        <v>16.71</v>
      </c>
      <c r="L18" s="177">
        <v>76859.149999999994</v>
      </c>
      <c r="M18" s="82"/>
      <c r="N18" s="82"/>
      <c r="O18" s="82"/>
      <c r="P18" s="82"/>
      <c r="Q18" s="82"/>
      <c r="R18" s="82"/>
      <c r="S18" s="82"/>
      <c r="T18" s="82"/>
      <c r="U18" s="82"/>
    </row>
    <row r="19" spans="1:21" ht="41.4">
      <c r="A19" s="169" t="s">
        <v>3906</v>
      </c>
      <c r="B19" s="315" t="s">
        <v>189</v>
      </c>
      <c r="C19" s="292">
        <v>96386</v>
      </c>
      <c r="D19" s="290" t="s">
        <v>4458</v>
      </c>
      <c r="E19" s="291" t="s">
        <v>4236</v>
      </c>
      <c r="F19" s="398">
        <v>429.29</v>
      </c>
      <c r="G19" s="304">
        <v>6.47</v>
      </c>
      <c r="H19" s="304">
        <v>1.71</v>
      </c>
      <c r="I19" s="311">
        <v>8.18</v>
      </c>
      <c r="J19" s="323">
        <v>0.22226164190779008</v>
      </c>
      <c r="K19" s="306">
        <v>10</v>
      </c>
      <c r="L19" s="177">
        <v>4292.8999999999996</v>
      </c>
      <c r="M19" s="82"/>
      <c r="N19" s="82"/>
      <c r="O19" s="82"/>
      <c r="P19" s="82"/>
      <c r="Q19" s="82"/>
      <c r="R19" s="82"/>
      <c r="S19" s="82"/>
      <c r="T19" s="82"/>
      <c r="U19" s="82"/>
    </row>
    <row r="20" spans="1:21" ht="27.6">
      <c r="A20" s="169" t="s">
        <v>3907</v>
      </c>
      <c r="B20" s="315" t="s">
        <v>189</v>
      </c>
      <c r="C20" s="292">
        <v>95876</v>
      </c>
      <c r="D20" s="290" t="s">
        <v>4454</v>
      </c>
      <c r="E20" s="291" t="s">
        <v>4423</v>
      </c>
      <c r="F20" s="398">
        <v>23406.9</v>
      </c>
      <c r="G20" s="304">
        <v>1.8399999999999999</v>
      </c>
      <c r="H20" s="304">
        <v>0.14000000000000001</v>
      </c>
      <c r="I20" s="311">
        <v>1.98</v>
      </c>
      <c r="J20" s="323">
        <v>0.22226164190779008</v>
      </c>
      <c r="K20" s="306">
        <v>2.42</v>
      </c>
      <c r="L20" s="177">
        <v>56644.7</v>
      </c>
      <c r="M20" s="82"/>
      <c r="N20" s="82"/>
      <c r="O20" s="82"/>
      <c r="P20" s="82"/>
      <c r="Q20" s="82"/>
      <c r="R20" s="82"/>
      <c r="S20" s="82"/>
      <c r="T20" s="82"/>
      <c r="U20" s="82"/>
    </row>
    <row r="21" spans="1:21">
      <c r="A21" s="169" t="s">
        <v>3908</v>
      </c>
      <c r="B21" s="315" t="s">
        <v>484</v>
      </c>
      <c r="C21" s="292" t="s">
        <v>3500</v>
      </c>
      <c r="D21" s="290" t="s">
        <v>5070</v>
      </c>
      <c r="E21" s="291" t="s">
        <v>3487</v>
      </c>
      <c r="F21" s="398">
        <v>1</v>
      </c>
      <c r="G21" s="304">
        <v>0</v>
      </c>
      <c r="H21" s="304">
        <v>771.67</v>
      </c>
      <c r="I21" s="311">
        <v>771.67</v>
      </c>
      <c r="J21" s="323">
        <v>0.22226164190779008</v>
      </c>
      <c r="K21" s="306">
        <v>943.18</v>
      </c>
      <c r="L21" s="177">
        <v>943.18</v>
      </c>
      <c r="M21" s="82"/>
      <c r="N21" s="82"/>
      <c r="O21" s="82"/>
      <c r="P21" s="82"/>
      <c r="Q21" s="82"/>
      <c r="R21" s="82"/>
      <c r="S21" s="82"/>
      <c r="T21" s="82"/>
      <c r="U21" s="82"/>
    </row>
    <row r="22" spans="1:21">
      <c r="A22" s="169" t="s">
        <v>3909</v>
      </c>
      <c r="B22" s="315" t="s">
        <v>484</v>
      </c>
      <c r="C22" s="292" t="s">
        <v>3502</v>
      </c>
      <c r="D22" s="290" t="s">
        <v>5071</v>
      </c>
      <c r="E22" s="291" t="s">
        <v>3487</v>
      </c>
      <c r="F22" s="398">
        <v>5</v>
      </c>
      <c r="G22" s="304">
        <v>0</v>
      </c>
      <c r="H22" s="304">
        <v>176.67</v>
      </c>
      <c r="I22" s="311">
        <v>176.67</v>
      </c>
      <c r="J22" s="323">
        <v>0.22226164190779008</v>
      </c>
      <c r="K22" s="306">
        <v>215.94</v>
      </c>
      <c r="L22" s="177">
        <v>1079.7</v>
      </c>
      <c r="M22" s="82"/>
      <c r="N22" s="82"/>
      <c r="O22" s="82"/>
      <c r="P22" s="82"/>
      <c r="Q22" s="82"/>
      <c r="R22" s="82"/>
      <c r="S22" s="82"/>
      <c r="T22" s="82"/>
      <c r="U22" s="82"/>
    </row>
    <row r="23" spans="1:21">
      <c r="A23" s="169" t="s">
        <v>3910</v>
      </c>
      <c r="B23" s="315" t="s">
        <v>484</v>
      </c>
      <c r="C23" s="292" t="s">
        <v>3504</v>
      </c>
      <c r="D23" s="290" t="s">
        <v>5069</v>
      </c>
      <c r="E23" s="291" t="s">
        <v>3487</v>
      </c>
      <c r="F23" s="400">
        <v>1</v>
      </c>
      <c r="G23" s="304">
        <v>0</v>
      </c>
      <c r="H23" s="304">
        <v>245</v>
      </c>
      <c r="I23" s="311">
        <v>245</v>
      </c>
      <c r="J23" s="323">
        <v>0.22226164190779008</v>
      </c>
      <c r="K23" s="306">
        <v>299.45</v>
      </c>
      <c r="L23" s="177">
        <v>299.45</v>
      </c>
      <c r="M23" s="82"/>
      <c r="N23" s="82"/>
      <c r="O23" s="82"/>
      <c r="P23" s="82"/>
      <c r="Q23" s="82"/>
      <c r="R23" s="82"/>
      <c r="S23" s="82"/>
      <c r="T23" s="82"/>
      <c r="U23" s="82"/>
    </row>
    <row r="24" spans="1:21">
      <c r="A24" s="387" t="s">
        <v>132</v>
      </c>
      <c r="B24" s="195"/>
      <c r="C24" s="195"/>
      <c r="D24" s="181" t="s">
        <v>3505</v>
      </c>
      <c r="E24" s="263"/>
      <c r="F24" s="361"/>
      <c r="G24" s="362"/>
      <c r="H24" s="362"/>
      <c r="I24" s="240"/>
      <c r="J24" s="241"/>
      <c r="K24" s="242"/>
      <c r="L24" s="188">
        <v>841937.73000000021</v>
      </c>
      <c r="M24" s="82"/>
      <c r="N24" s="82"/>
      <c r="O24" s="82"/>
      <c r="P24" s="82"/>
      <c r="Q24" s="82"/>
      <c r="R24" s="82"/>
      <c r="S24" s="82"/>
      <c r="T24" s="82"/>
      <c r="U24" s="82"/>
    </row>
    <row r="25" spans="1:21">
      <c r="A25" s="455" t="s">
        <v>3911</v>
      </c>
      <c r="B25" s="316" t="s">
        <v>193</v>
      </c>
      <c r="C25" s="292" t="s">
        <v>3507</v>
      </c>
      <c r="D25" s="290" t="s">
        <v>5018</v>
      </c>
      <c r="E25" s="291" t="s">
        <v>4235</v>
      </c>
      <c r="F25" s="398">
        <v>923.7</v>
      </c>
      <c r="G25" s="304">
        <v>7.44</v>
      </c>
      <c r="H25" s="304">
        <v>0.39</v>
      </c>
      <c r="I25" s="311">
        <v>7.83</v>
      </c>
      <c r="J25" s="323">
        <v>0.22226164190779008</v>
      </c>
      <c r="K25" s="306">
        <v>9.57</v>
      </c>
      <c r="L25" s="177">
        <v>8839.81</v>
      </c>
      <c r="M25" s="82"/>
      <c r="N25" s="82"/>
      <c r="O25" s="82"/>
      <c r="P25" s="82"/>
      <c r="Q25" s="82"/>
      <c r="R25" s="82"/>
      <c r="S25" s="82"/>
      <c r="T25" s="82"/>
      <c r="U25" s="82"/>
    </row>
    <row r="26" spans="1:21">
      <c r="A26" s="455" t="s">
        <v>3912</v>
      </c>
      <c r="B26" s="316" t="s">
        <v>193</v>
      </c>
      <c r="C26" s="292" t="s">
        <v>3509</v>
      </c>
      <c r="D26" s="290" t="s">
        <v>5019</v>
      </c>
      <c r="E26" s="291" t="s">
        <v>4236</v>
      </c>
      <c r="F26" s="398">
        <v>184.74</v>
      </c>
      <c r="G26" s="304">
        <v>72.16</v>
      </c>
      <c r="H26" s="304">
        <v>2.98</v>
      </c>
      <c r="I26" s="311">
        <v>75.14</v>
      </c>
      <c r="J26" s="323">
        <v>0.22226164190779008</v>
      </c>
      <c r="K26" s="306">
        <v>91.84</v>
      </c>
      <c r="L26" s="177">
        <v>16966.52</v>
      </c>
      <c r="M26" s="82"/>
      <c r="N26" s="82"/>
      <c r="O26" s="82"/>
      <c r="P26" s="82"/>
      <c r="Q26" s="82"/>
      <c r="R26" s="82"/>
      <c r="S26" s="82"/>
      <c r="T26" s="82"/>
      <c r="U26" s="82"/>
    </row>
    <row r="27" spans="1:21" ht="41.4">
      <c r="A27" s="455" t="s">
        <v>3913</v>
      </c>
      <c r="B27" s="315" t="s">
        <v>189</v>
      </c>
      <c r="C27" s="292">
        <v>100572</v>
      </c>
      <c r="D27" s="290" t="s">
        <v>4537</v>
      </c>
      <c r="E27" s="291" t="s">
        <v>4236</v>
      </c>
      <c r="F27" s="398">
        <v>138.56</v>
      </c>
      <c r="G27" s="304">
        <v>65.449999999999989</v>
      </c>
      <c r="H27" s="304">
        <v>8.7899999999999991</v>
      </c>
      <c r="I27" s="311">
        <v>74.239999999999981</v>
      </c>
      <c r="J27" s="323">
        <v>0.22226164190779008</v>
      </c>
      <c r="K27" s="306">
        <v>90.74</v>
      </c>
      <c r="L27" s="177">
        <v>12572.93</v>
      </c>
      <c r="M27" s="82"/>
      <c r="N27" s="82"/>
      <c r="O27" s="82"/>
      <c r="P27" s="82"/>
      <c r="Q27" s="82"/>
      <c r="R27" s="82"/>
      <c r="S27" s="82"/>
      <c r="T27" s="82"/>
      <c r="U27" s="82"/>
    </row>
    <row r="28" spans="1:21" ht="27.6">
      <c r="A28" s="455" t="s">
        <v>3914</v>
      </c>
      <c r="B28" s="315" t="s">
        <v>193</v>
      </c>
      <c r="C28" s="292" t="s">
        <v>3512</v>
      </c>
      <c r="D28" s="290" t="s">
        <v>5013</v>
      </c>
      <c r="E28" s="291" t="s">
        <v>4592</v>
      </c>
      <c r="F28" s="398">
        <v>46.19</v>
      </c>
      <c r="G28" s="304">
        <v>1482.83</v>
      </c>
      <c r="H28" s="304">
        <v>51.77</v>
      </c>
      <c r="I28" s="311">
        <v>1534.6</v>
      </c>
      <c r="J28" s="323">
        <v>0.22226164190779008</v>
      </c>
      <c r="K28" s="306">
        <v>1875.68</v>
      </c>
      <c r="L28" s="177">
        <v>86637.66</v>
      </c>
      <c r="M28" s="82"/>
      <c r="N28" s="82"/>
      <c r="O28" s="82"/>
      <c r="P28" s="82"/>
      <c r="Q28" s="82"/>
      <c r="R28" s="82"/>
      <c r="S28" s="82"/>
      <c r="T28" s="82"/>
      <c r="U28" s="82"/>
    </row>
    <row r="29" spans="1:21" ht="27.6">
      <c r="A29" s="455" t="s">
        <v>3915</v>
      </c>
      <c r="B29" s="315" t="s">
        <v>189</v>
      </c>
      <c r="C29" s="292">
        <v>96402</v>
      </c>
      <c r="D29" s="290" t="s">
        <v>4460</v>
      </c>
      <c r="E29" s="291" t="s">
        <v>4235</v>
      </c>
      <c r="F29" s="398">
        <v>923.7</v>
      </c>
      <c r="G29" s="304">
        <v>2.42</v>
      </c>
      <c r="H29" s="304">
        <v>0.28999999999999998</v>
      </c>
      <c r="I29" s="311">
        <v>2.71</v>
      </c>
      <c r="J29" s="323">
        <v>0.22226164190779008</v>
      </c>
      <c r="K29" s="306">
        <v>3.31</v>
      </c>
      <c r="L29" s="177">
        <v>3057.45</v>
      </c>
      <c r="M29" s="82"/>
      <c r="N29" s="82"/>
      <c r="O29" s="82"/>
      <c r="P29" s="82"/>
      <c r="Q29" s="82"/>
      <c r="R29" s="82"/>
      <c r="S29" s="82"/>
      <c r="T29" s="82"/>
      <c r="U29" s="82"/>
    </row>
    <row r="30" spans="1:21">
      <c r="A30" s="455" t="s">
        <v>3916</v>
      </c>
      <c r="B30" s="315" t="s">
        <v>193</v>
      </c>
      <c r="C30" s="292" t="s">
        <v>3515</v>
      </c>
      <c r="D30" s="290" t="s">
        <v>5016</v>
      </c>
      <c r="E30" s="291" t="s">
        <v>4235</v>
      </c>
      <c r="F30" s="398">
        <v>923.7</v>
      </c>
      <c r="G30" s="304">
        <v>7.05</v>
      </c>
      <c r="H30" s="304">
        <v>0.14000000000000001</v>
      </c>
      <c r="I30" s="311">
        <v>7.1899999999999995</v>
      </c>
      <c r="J30" s="323">
        <v>0.22226164190779008</v>
      </c>
      <c r="K30" s="306">
        <v>8.7899999999999991</v>
      </c>
      <c r="L30" s="177">
        <v>8119.32</v>
      </c>
      <c r="M30" s="82"/>
      <c r="N30" s="82"/>
      <c r="O30" s="82"/>
      <c r="P30" s="82"/>
      <c r="Q30" s="82"/>
      <c r="R30" s="82"/>
      <c r="S30" s="82"/>
      <c r="T30" s="82"/>
      <c r="U30" s="82"/>
    </row>
    <row r="31" spans="1:21" ht="41.4">
      <c r="A31" s="455" t="s">
        <v>3917</v>
      </c>
      <c r="B31" s="315" t="s">
        <v>189</v>
      </c>
      <c r="C31" s="292">
        <v>94269</v>
      </c>
      <c r="D31" s="290" t="s">
        <v>4425</v>
      </c>
      <c r="E31" s="291" t="s">
        <v>3556</v>
      </c>
      <c r="F31" s="398">
        <v>220.02</v>
      </c>
      <c r="G31" s="304">
        <v>46.17</v>
      </c>
      <c r="H31" s="304">
        <v>18.05</v>
      </c>
      <c r="I31" s="311">
        <v>64.22</v>
      </c>
      <c r="J31" s="323">
        <v>0.22226164190779008</v>
      </c>
      <c r="K31" s="306">
        <v>78.489999999999995</v>
      </c>
      <c r="L31" s="177">
        <v>17269.37</v>
      </c>
      <c r="M31" s="82"/>
      <c r="N31" s="82"/>
      <c r="O31" s="82"/>
      <c r="P31" s="82"/>
      <c r="Q31" s="82"/>
      <c r="R31" s="82"/>
      <c r="S31" s="82"/>
      <c r="T31" s="82"/>
      <c r="U31" s="82"/>
    </row>
    <row r="32" spans="1:21" ht="41.4">
      <c r="A32" s="455" t="s">
        <v>3918</v>
      </c>
      <c r="B32" s="315" t="s">
        <v>189</v>
      </c>
      <c r="C32" s="292">
        <v>94269</v>
      </c>
      <c r="D32" s="290" t="s">
        <v>4425</v>
      </c>
      <c r="E32" s="291" t="s">
        <v>3556</v>
      </c>
      <c r="F32" s="398">
        <v>109.6</v>
      </c>
      <c r="G32" s="304">
        <v>46.17</v>
      </c>
      <c r="H32" s="304">
        <v>18.05</v>
      </c>
      <c r="I32" s="311">
        <v>64.22</v>
      </c>
      <c r="J32" s="323">
        <v>0.22226164190779008</v>
      </c>
      <c r="K32" s="306">
        <v>78.489999999999995</v>
      </c>
      <c r="L32" s="177">
        <v>8602.5</v>
      </c>
      <c r="M32" s="82"/>
      <c r="N32" s="82"/>
      <c r="O32" s="82"/>
      <c r="P32" s="82"/>
      <c r="Q32" s="82"/>
      <c r="R32" s="82"/>
      <c r="S32" s="82"/>
      <c r="T32" s="82"/>
      <c r="U32" s="82"/>
    </row>
    <row r="33" spans="1:21">
      <c r="A33" s="455" t="s">
        <v>3919</v>
      </c>
      <c r="B33" s="315" t="s">
        <v>193</v>
      </c>
      <c r="C33" s="292" t="s">
        <v>3519</v>
      </c>
      <c r="D33" s="290" t="s">
        <v>5012</v>
      </c>
      <c r="E33" s="291" t="s">
        <v>4235</v>
      </c>
      <c r="F33" s="398">
        <v>38.36</v>
      </c>
      <c r="G33" s="304">
        <v>81.739999999999995</v>
      </c>
      <c r="H33" s="304">
        <v>39.450000000000003</v>
      </c>
      <c r="I33" s="311">
        <v>121.19</v>
      </c>
      <c r="J33" s="323">
        <v>0.22226164190779008</v>
      </c>
      <c r="K33" s="306">
        <v>148.13</v>
      </c>
      <c r="L33" s="177">
        <v>5682.27</v>
      </c>
      <c r="M33" s="82"/>
      <c r="N33" s="82"/>
      <c r="O33" s="82"/>
      <c r="P33" s="82"/>
      <c r="Q33" s="82"/>
      <c r="R33" s="82"/>
      <c r="S33" s="82"/>
      <c r="T33" s="82"/>
      <c r="U33" s="82"/>
    </row>
    <row r="34" spans="1:21" ht="27.6">
      <c r="A34" s="455" t="s">
        <v>3920</v>
      </c>
      <c r="B34" s="315" t="s">
        <v>189</v>
      </c>
      <c r="C34" s="292">
        <v>94266</v>
      </c>
      <c r="D34" s="290" t="s">
        <v>4424</v>
      </c>
      <c r="E34" s="291" t="s">
        <v>3556</v>
      </c>
      <c r="F34" s="398">
        <v>107.76</v>
      </c>
      <c r="G34" s="304">
        <v>26.36</v>
      </c>
      <c r="H34" s="304">
        <v>17.100000000000001</v>
      </c>
      <c r="I34" s="311">
        <v>43.46</v>
      </c>
      <c r="J34" s="323">
        <v>0.22226164190779008</v>
      </c>
      <c r="K34" s="306">
        <v>53.12</v>
      </c>
      <c r="L34" s="177">
        <v>5724.21</v>
      </c>
      <c r="M34" s="82"/>
      <c r="N34" s="82"/>
      <c r="O34" s="82"/>
      <c r="P34" s="82"/>
      <c r="Q34" s="82"/>
      <c r="R34" s="82"/>
      <c r="S34" s="82"/>
      <c r="T34" s="82"/>
      <c r="U34" s="82"/>
    </row>
    <row r="35" spans="1:21" ht="27.6">
      <c r="A35" s="455" t="s">
        <v>3921</v>
      </c>
      <c r="B35" s="315" t="s">
        <v>189</v>
      </c>
      <c r="C35" s="292">
        <v>94266</v>
      </c>
      <c r="D35" s="290" t="s">
        <v>4424</v>
      </c>
      <c r="E35" s="291" t="s">
        <v>3556</v>
      </c>
      <c r="F35" s="398">
        <v>68.62</v>
      </c>
      <c r="G35" s="304">
        <v>26.36</v>
      </c>
      <c r="H35" s="304">
        <v>17.100000000000001</v>
      </c>
      <c r="I35" s="311">
        <v>43.46</v>
      </c>
      <c r="J35" s="323">
        <v>0.22226164190779008</v>
      </c>
      <c r="K35" s="306">
        <v>53.12</v>
      </c>
      <c r="L35" s="177">
        <v>3645.09</v>
      </c>
      <c r="M35" s="82"/>
      <c r="N35" s="82"/>
      <c r="O35" s="82"/>
      <c r="P35" s="82"/>
      <c r="Q35" s="82"/>
      <c r="R35" s="82"/>
      <c r="S35" s="82"/>
      <c r="T35" s="82"/>
      <c r="U35" s="82"/>
    </row>
    <row r="36" spans="1:21" ht="69">
      <c r="A36" s="455" t="s">
        <v>3922</v>
      </c>
      <c r="B36" s="315" t="s">
        <v>484</v>
      </c>
      <c r="C36" s="292" t="s">
        <v>3530</v>
      </c>
      <c r="D36" s="290" t="s">
        <v>5017</v>
      </c>
      <c r="E36" s="291" t="s">
        <v>3556</v>
      </c>
      <c r="F36" s="398">
        <v>253.24</v>
      </c>
      <c r="G36" s="304">
        <v>586.48</v>
      </c>
      <c r="H36" s="304">
        <v>89.93</v>
      </c>
      <c r="I36" s="311">
        <v>676.41000000000008</v>
      </c>
      <c r="J36" s="323">
        <v>0.22226164190779008</v>
      </c>
      <c r="K36" s="306">
        <v>826.75</v>
      </c>
      <c r="L36" s="177">
        <v>209366.17</v>
      </c>
      <c r="M36" s="82"/>
      <c r="N36" s="82"/>
      <c r="O36" s="82"/>
      <c r="P36" s="82"/>
      <c r="Q36" s="82"/>
      <c r="R36" s="82"/>
      <c r="S36" s="82"/>
      <c r="T36" s="82"/>
      <c r="U36" s="82"/>
    </row>
    <row r="37" spans="1:21" ht="27.6">
      <c r="A37" s="455" t="s">
        <v>3923</v>
      </c>
      <c r="B37" s="316" t="s">
        <v>193</v>
      </c>
      <c r="C37" s="292" t="s">
        <v>3532</v>
      </c>
      <c r="D37" s="290" t="s">
        <v>5020</v>
      </c>
      <c r="E37" s="291" t="s">
        <v>3556</v>
      </c>
      <c r="F37" s="398">
        <v>253.24</v>
      </c>
      <c r="G37" s="304">
        <v>97.45</v>
      </c>
      <c r="H37" s="304">
        <v>38.630000000000003</v>
      </c>
      <c r="I37" s="311">
        <v>136.08000000000001</v>
      </c>
      <c r="J37" s="323">
        <v>0.22226164190779008</v>
      </c>
      <c r="K37" s="306">
        <v>166.33</v>
      </c>
      <c r="L37" s="177">
        <v>42121.41</v>
      </c>
      <c r="M37" s="82"/>
      <c r="N37" s="82"/>
      <c r="O37" s="82"/>
      <c r="P37" s="82"/>
      <c r="Q37" s="82"/>
      <c r="R37" s="82"/>
      <c r="S37" s="82"/>
      <c r="T37" s="82"/>
      <c r="U37" s="82"/>
    </row>
    <row r="38" spans="1:21" ht="27.6">
      <c r="A38" s="455" t="s">
        <v>3924</v>
      </c>
      <c r="B38" s="315" t="s">
        <v>189</v>
      </c>
      <c r="C38" s="292">
        <v>101173</v>
      </c>
      <c r="D38" s="290" t="s">
        <v>4543</v>
      </c>
      <c r="E38" s="291" t="s">
        <v>3556</v>
      </c>
      <c r="F38" s="398">
        <v>250</v>
      </c>
      <c r="G38" s="304">
        <v>36.03</v>
      </c>
      <c r="H38" s="304">
        <v>23.42</v>
      </c>
      <c r="I38" s="311">
        <v>59.45</v>
      </c>
      <c r="J38" s="323">
        <v>0.22226164190779008</v>
      </c>
      <c r="K38" s="306">
        <v>72.66</v>
      </c>
      <c r="L38" s="177">
        <v>18165</v>
      </c>
      <c r="M38" s="82"/>
      <c r="N38" s="82"/>
      <c r="O38" s="82"/>
      <c r="P38" s="82"/>
      <c r="Q38" s="82"/>
      <c r="R38" s="82"/>
      <c r="S38" s="82"/>
      <c r="T38" s="82"/>
      <c r="U38" s="82"/>
    </row>
    <row r="39" spans="1:21">
      <c r="A39" s="455" t="s">
        <v>3925</v>
      </c>
      <c r="B39" s="315" t="s">
        <v>189</v>
      </c>
      <c r="C39" s="292">
        <v>95576</v>
      </c>
      <c r="D39" s="290" t="s">
        <v>4439</v>
      </c>
      <c r="E39" s="291" t="s">
        <v>327</v>
      </c>
      <c r="F39" s="398">
        <v>2000</v>
      </c>
      <c r="G39" s="304">
        <v>12.48</v>
      </c>
      <c r="H39" s="304">
        <v>2.09</v>
      </c>
      <c r="I39" s="311">
        <v>14.57</v>
      </c>
      <c r="J39" s="323">
        <v>0.22226164190779008</v>
      </c>
      <c r="K39" s="306">
        <v>17.809999999999999</v>
      </c>
      <c r="L39" s="177">
        <v>35620</v>
      </c>
      <c r="M39" s="82"/>
      <c r="N39" s="82"/>
      <c r="O39" s="82"/>
      <c r="P39" s="82"/>
      <c r="Q39" s="82"/>
      <c r="R39" s="82"/>
      <c r="S39" s="82"/>
      <c r="T39" s="82"/>
      <c r="U39" s="82"/>
    </row>
    <row r="40" spans="1:21" ht="41.4">
      <c r="A40" s="455" t="s">
        <v>3926</v>
      </c>
      <c r="B40" s="395" t="s">
        <v>189</v>
      </c>
      <c r="C40" s="292">
        <v>96542</v>
      </c>
      <c r="D40" s="295" t="s">
        <v>4464</v>
      </c>
      <c r="E40" s="296" t="s">
        <v>4235</v>
      </c>
      <c r="F40" s="398">
        <v>150</v>
      </c>
      <c r="G40" s="306">
        <v>40.61</v>
      </c>
      <c r="H40" s="306">
        <v>50.72</v>
      </c>
      <c r="I40" s="311">
        <v>91.33</v>
      </c>
      <c r="J40" s="323">
        <v>0.22226164190779008</v>
      </c>
      <c r="K40" s="306">
        <v>111.63</v>
      </c>
      <c r="L40" s="177">
        <v>16744.5</v>
      </c>
      <c r="M40" s="82"/>
      <c r="N40" s="82"/>
      <c r="O40" s="82"/>
      <c r="P40" s="82"/>
      <c r="Q40" s="82"/>
      <c r="R40" s="82"/>
      <c r="S40" s="82"/>
      <c r="T40" s="82"/>
      <c r="U40" s="82"/>
    </row>
    <row r="41" spans="1:21" ht="27.6">
      <c r="A41" s="455" t="s">
        <v>3927</v>
      </c>
      <c r="B41" s="395" t="s">
        <v>189</v>
      </c>
      <c r="C41" s="292">
        <v>96545</v>
      </c>
      <c r="D41" s="295" t="s">
        <v>4467</v>
      </c>
      <c r="E41" s="296" t="s">
        <v>327</v>
      </c>
      <c r="F41" s="398">
        <v>800</v>
      </c>
      <c r="G41" s="306">
        <v>13.190000000000001</v>
      </c>
      <c r="H41" s="306">
        <v>3.57</v>
      </c>
      <c r="I41" s="311">
        <v>16.760000000000002</v>
      </c>
      <c r="J41" s="323">
        <v>0.22226164190779008</v>
      </c>
      <c r="K41" s="306">
        <v>20.49</v>
      </c>
      <c r="L41" s="177">
        <v>16392</v>
      </c>
      <c r="M41" s="82"/>
      <c r="N41" s="82"/>
      <c r="O41" s="82"/>
      <c r="P41" s="82"/>
      <c r="Q41" s="82"/>
      <c r="R41" s="82"/>
      <c r="S41" s="82"/>
      <c r="T41" s="82"/>
      <c r="U41" s="82"/>
    </row>
    <row r="42" spans="1:21" ht="27.6">
      <c r="A42" s="455" t="s">
        <v>3928</v>
      </c>
      <c r="B42" s="395" t="s">
        <v>189</v>
      </c>
      <c r="C42" s="292">
        <v>96543</v>
      </c>
      <c r="D42" s="295" t="s">
        <v>4465</v>
      </c>
      <c r="E42" s="296" t="s">
        <v>327</v>
      </c>
      <c r="F42" s="398">
        <v>200</v>
      </c>
      <c r="G42" s="306">
        <v>12.879999999999999</v>
      </c>
      <c r="H42" s="306">
        <v>6.98</v>
      </c>
      <c r="I42" s="311">
        <v>19.86</v>
      </c>
      <c r="J42" s="323">
        <v>0.22226164190779008</v>
      </c>
      <c r="K42" s="306">
        <v>24.27</v>
      </c>
      <c r="L42" s="177">
        <v>4854</v>
      </c>
      <c r="M42" s="82"/>
      <c r="N42" s="82"/>
      <c r="O42" s="82"/>
      <c r="P42" s="82"/>
      <c r="Q42" s="82"/>
      <c r="R42" s="82"/>
      <c r="S42" s="82"/>
      <c r="T42" s="82"/>
      <c r="U42" s="82"/>
    </row>
    <row r="43" spans="1:21" ht="27.6">
      <c r="A43" s="455" t="s">
        <v>3929</v>
      </c>
      <c r="B43" s="315" t="s">
        <v>193</v>
      </c>
      <c r="C43" s="292" t="s">
        <v>3528</v>
      </c>
      <c r="D43" s="290" t="s">
        <v>4594</v>
      </c>
      <c r="E43" s="291" t="s">
        <v>4592</v>
      </c>
      <c r="F43" s="398">
        <v>15</v>
      </c>
      <c r="G43" s="304">
        <v>444.99</v>
      </c>
      <c r="H43" s="304">
        <v>30.35</v>
      </c>
      <c r="I43" s="311">
        <v>475.34000000000003</v>
      </c>
      <c r="J43" s="323">
        <v>0.22226164190779008</v>
      </c>
      <c r="K43" s="306">
        <v>580.99</v>
      </c>
      <c r="L43" s="177">
        <v>8714.85</v>
      </c>
      <c r="M43" s="82"/>
      <c r="N43" s="82"/>
      <c r="O43" s="82"/>
      <c r="P43" s="82"/>
      <c r="Q43" s="82"/>
      <c r="R43" s="82"/>
      <c r="S43" s="82"/>
      <c r="T43" s="82"/>
      <c r="U43" s="82"/>
    </row>
    <row r="44" spans="1:21" ht="27.6">
      <c r="A44" s="455" t="s">
        <v>3930</v>
      </c>
      <c r="B44" s="315" t="s">
        <v>189</v>
      </c>
      <c r="C44" s="292">
        <v>102507</v>
      </c>
      <c r="D44" s="290" t="s">
        <v>4554</v>
      </c>
      <c r="E44" s="291" t="s">
        <v>3556</v>
      </c>
      <c r="F44" s="398">
        <v>217.58</v>
      </c>
      <c r="G44" s="304">
        <v>3.67</v>
      </c>
      <c r="H44" s="304">
        <v>2.33</v>
      </c>
      <c r="I44" s="311">
        <v>6</v>
      </c>
      <c r="J44" s="323">
        <v>0.22226164190779008</v>
      </c>
      <c r="K44" s="306">
        <v>7.33</v>
      </c>
      <c r="L44" s="177">
        <v>1594.86</v>
      </c>
      <c r="M44" s="82"/>
      <c r="N44" s="82"/>
      <c r="O44" s="82"/>
      <c r="P44" s="82"/>
      <c r="Q44" s="82"/>
      <c r="R44" s="82"/>
      <c r="S44" s="82"/>
      <c r="T44" s="82"/>
      <c r="U44" s="82"/>
    </row>
    <row r="45" spans="1:21" ht="41.4">
      <c r="A45" s="455" t="s">
        <v>3931</v>
      </c>
      <c r="B45" s="315" t="s">
        <v>189</v>
      </c>
      <c r="C45" s="292">
        <v>92398</v>
      </c>
      <c r="D45" s="290" t="s">
        <v>4379</v>
      </c>
      <c r="E45" s="291" t="s">
        <v>4235</v>
      </c>
      <c r="F45" s="398">
        <v>315.58</v>
      </c>
      <c r="G45" s="304">
        <v>50.72</v>
      </c>
      <c r="H45" s="304">
        <v>8.52</v>
      </c>
      <c r="I45" s="311">
        <v>59.239999999999995</v>
      </c>
      <c r="J45" s="323">
        <v>0.22226164190779008</v>
      </c>
      <c r="K45" s="306">
        <v>72.41</v>
      </c>
      <c r="L45" s="177">
        <v>22851.15</v>
      </c>
      <c r="M45" s="82"/>
      <c r="N45" s="82"/>
      <c r="O45" s="82"/>
      <c r="P45" s="82"/>
      <c r="Q45" s="82"/>
      <c r="R45" s="82"/>
      <c r="S45" s="82"/>
      <c r="T45" s="82"/>
      <c r="U45" s="82"/>
    </row>
    <row r="46" spans="1:21" ht="41.4">
      <c r="A46" s="455" t="s">
        <v>3932</v>
      </c>
      <c r="B46" s="315" t="s">
        <v>189</v>
      </c>
      <c r="C46" s="292">
        <v>92398</v>
      </c>
      <c r="D46" s="290" t="s">
        <v>4379</v>
      </c>
      <c r="E46" s="291" t="s">
        <v>4235</v>
      </c>
      <c r="F46" s="398">
        <v>154.94999999999999</v>
      </c>
      <c r="G46" s="304">
        <v>50.72</v>
      </c>
      <c r="H46" s="304">
        <v>8.52</v>
      </c>
      <c r="I46" s="311">
        <v>59.239999999999995</v>
      </c>
      <c r="J46" s="323">
        <v>0.22226164190779008</v>
      </c>
      <c r="K46" s="306">
        <v>72.41</v>
      </c>
      <c r="L46" s="177">
        <v>11219.93</v>
      </c>
      <c r="M46" s="82"/>
      <c r="N46" s="82"/>
      <c r="O46" s="82"/>
      <c r="P46" s="82"/>
      <c r="Q46" s="82"/>
      <c r="R46" s="82"/>
      <c r="S46" s="82"/>
      <c r="T46" s="82"/>
      <c r="U46" s="82"/>
    </row>
    <row r="47" spans="1:21">
      <c r="A47" s="455" t="s">
        <v>3933</v>
      </c>
      <c r="B47" s="315" t="s">
        <v>193</v>
      </c>
      <c r="C47" s="292" t="s">
        <v>3537</v>
      </c>
      <c r="D47" s="290" t="s">
        <v>5011</v>
      </c>
      <c r="E47" s="291" t="s">
        <v>4235</v>
      </c>
      <c r="F47" s="398">
        <v>47.06</v>
      </c>
      <c r="G47" s="304">
        <v>47.14</v>
      </c>
      <c r="H47" s="304">
        <v>2.41</v>
      </c>
      <c r="I47" s="311">
        <v>49.55</v>
      </c>
      <c r="J47" s="323">
        <v>0.22226164190779008</v>
      </c>
      <c r="K47" s="306">
        <v>60.56</v>
      </c>
      <c r="L47" s="177">
        <v>2849.95</v>
      </c>
      <c r="M47" s="82"/>
      <c r="N47" s="82"/>
      <c r="O47" s="82"/>
      <c r="P47" s="82"/>
      <c r="Q47" s="82"/>
      <c r="R47" s="82"/>
      <c r="S47" s="82"/>
      <c r="T47" s="82"/>
      <c r="U47" s="82"/>
    </row>
    <row r="48" spans="1:21" ht="27.6">
      <c r="A48" s="455" t="s">
        <v>3934</v>
      </c>
      <c r="B48" s="316" t="s">
        <v>193</v>
      </c>
      <c r="C48" s="292" t="s">
        <v>3935</v>
      </c>
      <c r="D48" s="290" t="s">
        <v>5021</v>
      </c>
      <c r="E48" s="291" t="s">
        <v>3487</v>
      </c>
      <c r="F48" s="398">
        <v>1</v>
      </c>
      <c r="G48" s="304">
        <v>1926.67</v>
      </c>
      <c r="H48" s="304">
        <v>640.19000000000005</v>
      </c>
      <c r="I48" s="311">
        <v>2566.86</v>
      </c>
      <c r="J48" s="323">
        <v>0.22226164190779008</v>
      </c>
      <c r="K48" s="306">
        <v>3137.37</v>
      </c>
      <c r="L48" s="177">
        <v>3137.37</v>
      </c>
      <c r="M48" s="82"/>
      <c r="N48" s="82"/>
      <c r="O48" s="82"/>
      <c r="P48" s="82"/>
      <c r="Q48" s="82"/>
      <c r="R48" s="82"/>
      <c r="S48" s="82"/>
      <c r="T48" s="82"/>
      <c r="U48" s="82"/>
    </row>
    <row r="49" spans="1:21" ht="41.4">
      <c r="A49" s="455" t="s">
        <v>3936</v>
      </c>
      <c r="B49" s="315" t="s">
        <v>484</v>
      </c>
      <c r="C49" s="292" t="s">
        <v>3937</v>
      </c>
      <c r="D49" s="290" t="s">
        <v>5262</v>
      </c>
      <c r="E49" s="291" t="s">
        <v>5239</v>
      </c>
      <c r="F49" s="398">
        <v>14.48</v>
      </c>
      <c r="G49" s="304">
        <v>395.04</v>
      </c>
      <c r="H49" s="304">
        <v>21.81</v>
      </c>
      <c r="I49" s="311">
        <v>416.85</v>
      </c>
      <c r="J49" s="323">
        <v>0.22226164190779008</v>
      </c>
      <c r="K49" s="306">
        <v>509.5</v>
      </c>
      <c r="L49" s="177">
        <v>7377.56</v>
      </c>
      <c r="M49" s="82"/>
      <c r="N49" s="82"/>
      <c r="O49" s="82"/>
      <c r="P49" s="82"/>
      <c r="Q49" s="82"/>
      <c r="R49" s="82"/>
      <c r="S49" s="82"/>
      <c r="T49" s="82"/>
      <c r="U49" s="82"/>
    </row>
    <row r="50" spans="1:21" ht="55.2">
      <c r="A50" s="455" t="s">
        <v>3938</v>
      </c>
      <c r="B50" s="315" t="s">
        <v>484</v>
      </c>
      <c r="C50" s="292" t="s">
        <v>2517</v>
      </c>
      <c r="D50" s="290" t="s">
        <v>4780</v>
      </c>
      <c r="E50" s="291" t="s">
        <v>4235</v>
      </c>
      <c r="F50" s="398">
        <v>11.09</v>
      </c>
      <c r="G50" s="304">
        <v>323.82</v>
      </c>
      <c r="H50" s="304">
        <v>38.31</v>
      </c>
      <c r="I50" s="311">
        <v>362.13</v>
      </c>
      <c r="J50" s="323">
        <v>0.22226164190779008</v>
      </c>
      <c r="K50" s="306">
        <v>442.62</v>
      </c>
      <c r="L50" s="177">
        <v>4908.66</v>
      </c>
      <c r="M50" s="82"/>
      <c r="N50" s="82"/>
      <c r="O50" s="82"/>
      <c r="P50" s="82"/>
      <c r="Q50" s="82"/>
      <c r="R50" s="82"/>
      <c r="S50" s="82"/>
      <c r="T50" s="82"/>
      <c r="U50" s="82"/>
    </row>
    <row r="51" spans="1:21" ht="27.6">
      <c r="A51" s="455" t="s">
        <v>3939</v>
      </c>
      <c r="B51" s="315" t="s">
        <v>189</v>
      </c>
      <c r="C51" s="292">
        <v>102990</v>
      </c>
      <c r="D51" s="290" t="s">
        <v>4558</v>
      </c>
      <c r="E51" s="291" t="s">
        <v>3556</v>
      </c>
      <c r="F51" s="398">
        <v>228.25</v>
      </c>
      <c r="G51" s="304">
        <v>17.829999999999998</v>
      </c>
      <c r="H51" s="304">
        <v>10.71</v>
      </c>
      <c r="I51" s="311">
        <v>28.54</v>
      </c>
      <c r="J51" s="323">
        <v>0.22226164190779008</v>
      </c>
      <c r="K51" s="306">
        <v>34.880000000000003</v>
      </c>
      <c r="L51" s="177">
        <v>7961.36</v>
      </c>
      <c r="M51" s="82"/>
      <c r="N51" s="82"/>
      <c r="O51" s="82"/>
      <c r="P51" s="82"/>
      <c r="Q51" s="82"/>
      <c r="R51" s="82"/>
      <c r="S51" s="82"/>
      <c r="T51" s="82"/>
      <c r="U51" s="82"/>
    </row>
    <row r="52" spans="1:21">
      <c r="A52" s="457" t="s">
        <v>3940</v>
      </c>
      <c r="B52" s="449" t="s">
        <v>3553</v>
      </c>
      <c r="C52" s="393" t="s">
        <v>3554</v>
      </c>
      <c r="D52" s="450" t="s">
        <v>3555</v>
      </c>
      <c r="E52" s="451" t="s">
        <v>3556</v>
      </c>
      <c r="F52" s="365">
        <v>0</v>
      </c>
      <c r="G52" s="452">
        <v>2.12</v>
      </c>
      <c r="H52" s="452">
        <v>2.2999999999999998</v>
      </c>
      <c r="I52" s="335">
        <v>4.42</v>
      </c>
      <c r="J52" s="336">
        <v>0.22226164190779008</v>
      </c>
      <c r="K52" s="337">
        <v>5.4</v>
      </c>
      <c r="L52" s="338">
        <v>0</v>
      </c>
      <c r="M52" s="82"/>
      <c r="N52" s="82"/>
      <c r="O52" s="82"/>
      <c r="P52" s="82"/>
      <c r="Q52" s="82"/>
      <c r="R52" s="82"/>
      <c r="S52" s="82"/>
      <c r="T52" s="82"/>
      <c r="U52" s="82"/>
    </row>
    <row r="53" spans="1:21" ht="27.6">
      <c r="A53" s="458" t="s">
        <v>3941</v>
      </c>
      <c r="B53" s="316" t="s">
        <v>193</v>
      </c>
      <c r="C53" s="292" t="s">
        <v>3558</v>
      </c>
      <c r="D53" s="290" t="s">
        <v>5022</v>
      </c>
      <c r="E53" s="291" t="s">
        <v>3556</v>
      </c>
      <c r="F53" s="398">
        <v>3.32</v>
      </c>
      <c r="G53" s="304">
        <v>83.63</v>
      </c>
      <c r="H53" s="304">
        <v>48.66</v>
      </c>
      <c r="I53" s="311">
        <v>132.29</v>
      </c>
      <c r="J53" s="323">
        <v>0.22226164190779008</v>
      </c>
      <c r="K53" s="306">
        <v>161.69</v>
      </c>
      <c r="L53" s="397">
        <v>536.80999999999995</v>
      </c>
      <c r="M53" s="82"/>
      <c r="N53" s="82"/>
      <c r="O53" s="82"/>
      <c r="P53" s="82"/>
      <c r="Q53" s="82"/>
      <c r="R53" s="82"/>
      <c r="S53" s="82"/>
      <c r="T53" s="82"/>
      <c r="U53" s="82"/>
    </row>
    <row r="54" spans="1:21" ht="55.2">
      <c r="A54" s="458" t="s">
        <v>3942</v>
      </c>
      <c r="B54" s="316" t="s">
        <v>193</v>
      </c>
      <c r="C54" s="292" t="s">
        <v>3560</v>
      </c>
      <c r="D54" s="290" t="s">
        <v>5023</v>
      </c>
      <c r="E54" s="291" t="s">
        <v>3556</v>
      </c>
      <c r="F54" s="398">
        <v>3.32</v>
      </c>
      <c r="G54" s="304">
        <v>97.35</v>
      </c>
      <c r="H54" s="304">
        <v>29.54</v>
      </c>
      <c r="I54" s="311">
        <v>126.88999999999999</v>
      </c>
      <c r="J54" s="323">
        <v>0.22226164190779008</v>
      </c>
      <c r="K54" s="306">
        <v>155.09</v>
      </c>
      <c r="L54" s="397">
        <v>514.9</v>
      </c>
      <c r="M54" s="82"/>
      <c r="N54" s="82"/>
      <c r="O54" s="82"/>
      <c r="P54" s="82"/>
      <c r="Q54" s="82"/>
      <c r="R54" s="82"/>
      <c r="S54" s="82"/>
      <c r="T54" s="82"/>
      <c r="U54" s="82"/>
    </row>
    <row r="55" spans="1:21" ht="27.6">
      <c r="A55" s="458" t="s">
        <v>3943</v>
      </c>
      <c r="B55" s="315" t="s">
        <v>484</v>
      </c>
      <c r="C55" s="292" t="s">
        <v>3568</v>
      </c>
      <c r="D55" s="290" t="s">
        <v>5025</v>
      </c>
      <c r="E55" s="291" t="s">
        <v>3556</v>
      </c>
      <c r="F55" s="398">
        <v>36.85</v>
      </c>
      <c r="G55" s="304">
        <v>5187.1499999999996</v>
      </c>
      <c r="H55" s="304">
        <v>92.08</v>
      </c>
      <c r="I55" s="311">
        <v>5279.23</v>
      </c>
      <c r="J55" s="323">
        <v>0.22226164190779008</v>
      </c>
      <c r="K55" s="306">
        <v>6452.6</v>
      </c>
      <c r="L55" s="397">
        <v>237778.31</v>
      </c>
      <c r="M55" s="82"/>
      <c r="N55" s="82"/>
      <c r="O55" s="82"/>
      <c r="P55" s="82"/>
      <c r="Q55" s="82"/>
      <c r="R55" s="82"/>
      <c r="S55" s="82"/>
      <c r="T55" s="82"/>
      <c r="U55" s="82"/>
    </row>
    <row r="56" spans="1:21" ht="27.6">
      <c r="A56" s="458" t="s">
        <v>3944</v>
      </c>
      <c r="B56" s="315" t="s">
        <v>484</v>
      </c>
      <c r="C56" s="292" t="s">
        <v>3570</v>
      </c>
      <c r="D56" s="290" t="s">
        <v>5026</v>
      </c>
      <c r="E56" s="291" t="s">
        <v>3556</v>
      </c>
      <c r="F56" s="398">
        <v>2.7</v>
      </c>
      <c r="G56" s="304">
        <v>546.82000000000005</v>
      </c>
      <c r="H56" s="304">
        <v>70.040000000000006</v>
      </c>
      <c r="I56" s="311">
        <v>616.86</v>
      </c>
      <c r="J56" s="323">
        <v>0.22226164190779008</v>
      </c>
      <c r="K56" s="306">
        <v>753.96</v>
      </c>
      <c r="L56" s="397">
        <v>2035.69</v>
      </c>
      <c r="M56" s="82"/>
      <c r="N56" s="82"/>
      <c r="O56" s="82"/>
      <c r="P56" s="82"/>
      <c r="Q56" s="82"/>
      <c r="R56" s="82"/>
      <c r="S56" s="82"/>
      <c r="T56" s="82"/>
      <c r="U56" s="82"/>
    </row>
    <row r="57" spans="1:21">
      <c r="A57" s="458" t="s">
        <v>3945</v>
      </c>
      <c r="B57" s="315" t="s">
        <v>484</v>
      </c>
      <c r="C57" s="292" t="s">
        <v>3572</v>
      </c>
      <c r="D57" s="290" t="s">
        <v>5027</v>
      </c>
      <c r="E57" s="291" t="s">
        <v>3556</v>
      </c>
      <c r="F57" s="398">
        <v>11.2</v>
      </c>
      <c r="G57" s="304">
        <v>114.9</v>
      </c>
      <c r="H57" s="304">
        <v>50.75</v>
      </c>
      <c r="I57" s="311">
        <v>165.65</v>
      </c>
      <c r="J57" s="323">
        <v>0.22226164190779008</v>
      </c>
      <c r="K57" s="306">
        <v>202.47</v>
      </c>
      <c r="L57" s="397">
        <v>2267.66</v>
      </c>
      <c r="M57" s="82"/>
      <c r="N57" s="82"/>
      <c r="O57" s="82"/>
      <c r="P57" s="82"/>
      <c r="Q57" s="82"/>
      <c r="R57" s="82"/>
      <c r="S57" s="82"/>
      <c r="T57" s="82"/>
      <c r="U57" s="82"/>
    </row>
    <row r="58" spans="1:21">
      <c r="A58" s="458" t="s">
        <v>3946</v>
      </c>
      <c r="B58" s="316" t="s">
        <v>193</v>
      </c>
      <c r="C58" s="292" t="s">
        <v>3947</v>
      </c>
      <c r="D58" s="290" t="s">
        <v>5029</v>
      </c>
      <c r="E58" s="291" t="s">
        <v>3487</v>
      </c>
      <c r="F58" s="398">
        <v>2</v>
      </c>
      <c r="G58" s="304">
        <v>1961.53</v>
      </c>
      <c r="H58" s="304">
        <v>766.53</v>
      </c>
      <c r="I58" s="311">
        <v>2728.06</v>
      </c>
      <c r="J58" s="323">
        <v>0.22226164190779008</v>
      </c>
      <c r="K58" s="306">
        <v>3334.4</v>
      </c>
      <c r="L58" s="397">
        <v>6668.8</v>
      </c>
      <c r="M58" s="82"/>
      <c r="N58" s="82"/>
      <c r="O58" s="82"/>
      <c r="P58" s="82"/>
      <c r="Q58" s="82"/>
      <c r="R58" s="82"/>
      <c r="S58" s="82"/>
      <c r="T58" s="82"/>
      <c r="U58" s="82"/>
    </row>
    <row r="59" spans="1:21" ht="41.4">
      <c r="A59" s="459" t="s">
        <v>3948</v>
      </c>
      <c r="B59" s="460" t="s">
        <v>3562</v>
      </c>
      <c r="C59" s="292" t="s">
        <v>3563</v>
      </c>
      <c r="D59" s="290" t="s">
        <v>5052</v>
      </c>
      <c r="E59" s="291" t="s">
        <v>3487</v>
      </c>
      <c r="F59" s="400">
        <v>1</v>
      </c>
      <c r="G59" s="304">
        <v>536.85</v>
      </c>
      <c r="H59" s="304">
        <v>395.57</v>
      </c>
      <c r="I59" s="311">
        <v>932.42000000000007</v>
      </c>
      <c r="J59" s="323">
        <v>0.22226164190779008</v>
      </c>
      <c r="K59" s="306">
        <v>1139.6600000000001</v>
      </c>
      <c r="L59" s="397">
        <v>1139.6600000000001</v>
      </c>
      <c r="M59" s="82"/>
      <c r="N59" s="82"/>
      <c r="O59" s="82"/>
      <c r="P59" s="82"/>
      <c r="Q59" s="82"/>
      <c r="R59" s="82"/>
      <c r="S59" s="82"/>
      <c r="T59" s="82"/>
      <c r="U59" s="82"/>
    </row>
    <row r="60" spans="1:21">
      <c r="A60" s="387" t="s">
        <v>133</v>
      </c>
      <c r="B60" s="195"/>
      <c r="C60" s="195"/>
      <c r="D60" s="181" t="s">
        <v>3949</v>
      </c>
      <c r="E60" s="263"/>
      <c r="F60" s="361"/>
      <c r="G60" s="362"/>
      <c r="H60" s="362"/>
      <c r="I60" s="240"/>
      <c r="J60" s="241"/>
      <c r="K60" s="242"/>
      <c r="L60" s="188">
        <v>454044.56</v>
      </c>
      <c r="M60" s="82"/>
      <c r="N60" s="82"/>
      <c r="O60" s="82"/>
      <c r="P60" s="82"/>
      <c r="Q60" s="82"/>
      <c r="R60" s="82"/>
      <c r="S60" s="82"/>
      <c r="T60" s="82"/>
      <c r="U60" s="82"/>
    </row>
    <row r="61" spans="1:21" ht="27.6">
      <c r="A61" s="458" t="s">
        <v>3950</v>
      </c>
      <c r="B61" s="395" t="s">
        <v>189</v>
      </c>
      <c r="C61" s="292">
        <v>96523</v>
      </c>
      <c r="D61" s="295" t="s">
        <v>4461</v>
      </c>
      <c r="E61" s="296" t="s">
        <v>4236</v>
      </c>
      <c r="F61" s="398">
        <v>108.01</v>
      </c>
      <c r="G61" s="306">
        <v>27.75</v>
      </c>
      <c r="H61" s="306">
        <v>72.75</v>
      </c>
      <c r="I61" s="311">
        <v>100.5</v>
      </c>
      <c r="J61" s="323">
        <v>0.22226164190779008</v>
      </c>
      <c r="K61" s="306">
        <v>122.84</v>
      </c>
      <c r="L61" s="397">
        <v>13267.95</v>
      </c>
      <c r="M61" s="82"/>
      <c r="N61" s="82"/>
      <c r="O61" s="82"/>
      <c r="P61" s="82"/>
      <c r="Q61" s="82"/>
      <c r="R61" s="82"/>
      <c r="S61" s="82"/>
      <c r="T61" s="82"/>
      <c r="U61" s="82"/>
    </row>
    <row r="62" spans="1:21">
      <c r="A62" s="458" t="s">
        <v>3951</v>
      </c>
      <c r="B62" s="316" t="s">
        <v>193</v>
      </c>
      <c r="C62" s="292" t="s">
        <v>2842</v>
      </c>
      <c r="D62" s="290" t="s">
        <v>5010</v>
      </c>
      <c r="E62" s="291" t="s">
        <v>4235</v>
      </c>
      <c r="F62" s="398">
        <v>179.13</v>
      </c>
      <c r="G62" s="304">
        <v>2.15</v>
      </c>
      <c r="H62" s="304">
        <v>5.07</v>
      </c>
      <c r="I62" s="311">
        <v>7.2200000000000006</v>
      </c>
      <c r="J62" s="323">
        <v>0.22226164190779008</v>
      </c>
      <c r="K62" s="306">
        <v>8.82</v>
      </c>
      <c r="L62" s="397">
        <v>1579.93</v>
      </c>
      <c r="M62" s="82"/>
      <c r="N62" s="82"/>
      <c r="O62" s="82"/>
      <c r="P62" s="82"/>
      <c r="Q62" s="82"/>
      <c r="R62" s="82"/>
      <c r="S62" s="82"/>
      <c r="T62" s="82"/>
      <c r="U62" s="82"/>
    </row>
    <row r="63" spans="1:21" ht="27.6">
      <c r="A63" s="458" t="s">
        <v>3952</v>
      </c>
      <c r="B63" s="315" t="s">
        <v>189</v>
      </c>
      <c r="C63" s="292">
        <v>96616</v>
      </c>
      <c r="D63" s="290" t="s">
        <v>4475</v>
      </c>
      <c r="E63" s="291" t="s">
        <v>4236</v>
      </c>
      <c r="F63" s="398">
        <v>8.9499999999999993</v>
      </c>
      <c r="G63" s="304">
        <v>347.74999999999994</v>
      </c>
      <c r="H63" s="304">
        <v>221.43</v>
      </c>
      <c r="I63" s="311">
        <v>569.17999999999995</v>
      </c>
      <c r="J63" s="323">
        <v>0.22226164190779008</v>
      </c>
      <c r="K63" s="306">
        <v>695.69</v>
      </c>
      <c r="L63" s="397">
        <v>6226.43</v>
      </c>
      <c r="M63" s="82"/>
      <c r="N63" s="82"/>
      <c r="O63" s="82"/>
      <c r="P63" s="82"/>
      <c r="Q63" s="82"/>
      <c r="R63" s="82"/>
      <c r="S63" s="82"/>
      <c r="T63" s="82"/>
      <c r="U63" s="82"/>
    </row>
    <row r="64" spans="1:21" ht="41.4">
      <c r="A64" s="458" t="s">
        <v>3953</v>
      </c>
      <c r="B64" s="395" t="s">
        <v>189</v>
      </c>
      <c r="C64" s="292">
        <v>96542</v>
      </c>
      <c r="D64" s="295" t="s">
        <v>4464</v>
      </c>
      <c r="E64" s="296" t="s">
        <v>4235</v>
      </c>
      <c r="F64" s="398">
        <v>516.42999999999995</v>
      </c>
      <c r="G64" s="306">
        <v>40.61</v>
      </c>
      <c r="H64" s="306">
        <v>50.72</v>
      </c>
      <c r="I64" s="311">
        <v>91.33</v>
      </c>
      <c r="J64" s="323">
        <v>0.22226164190779008</v>
      </c>
      <c r="K64" s="306">
        <v>111.63</v>
      </c>
      <c r="L64" s="397">
        <v>57649.08</v>
      </c>
      <c r="M64" s="82"/>
      <c r="N64" s="82"/>
      <c r="O64" s="82"/>
      <c r="P64" s="82"/>
      <c r="Q64" s="82"/>
      <c r="R64" s="82"/>
      <c r="S64" s="82"/>
      <c r="T64" s="82"/>
      <c r="U64" s="82"/>
    </row>
    <row r="65" spans="1:21" ht="27.6">
      <c r="A65" s="458" t="s">
        <v>3954</v>
      </c>
      <c r="B65" s="395" t="s">
        <v>189</v>
      </c>
      <c r="C65" s="292">
        <v>96544</v>
      </c>
      <c r="D65" s="295" t="s">
        <v>4466</v>
      </c>
      <c r="E65" s="296" t="s">
        <v>327</v>
      </c>
      <c r="F65" s="398">
        <v>864.5</v>
      </c>
      <c r="G65" s="306">
        <v>13.249999999999998</v>
      </c>
      <c r="H65" s="306">
        <v>4.99</v>
      </c>
      <c r="I65" s="311">
        <v>18.239999999999998</v>
      </c>
      <c r="J65" s="323">
        <v>0.22226164190779008</v>
      </c>
      <c r="K65" s="306">
        <v>22.29</v>
      </c>
      <c r="L65" s="397">
        <v>19269.71</v>
      </c>
      <c r="M65" s="82"/>
      <c r="N65" s="82"/>
      <c r="O65" s="82"/>
      <c r="P65" s="82"/>
      <c r="Q65" s="82"/>
      <c r="R65" s="82"/>
      <c r="S65" s="82"/>
      <c r="T65" s="82"/>
      <c r="U65" s="82"/>
    </row>
    <row r="66" spans="1:21" ht="27.6">
      <c r="A66" s="458" t="s">
        <v>3955</v>
      </c>
      <c r="B66" s="395" t="s">
        <v>189</v>
      </c>
      <c r="C66" s="292">
        <v>96545</v>
      </c>
      <c r="D66" s="295" t="s">
        <v>4467</v>
      </c>
      <c r="E66" s="296" t="s">
        <v>327</v>
      </c>
      <c r="F66" s="398">
        <v>151</v>
      </c>
      <c r="G66" s="306">
        <v>13.190000000000001</v>
      </c>
      <c r="H66" s="306">
        <v>3.57</v>
      </c>
      <c r="I66" s="311">
        <v>16.760000000000002</v>
      </c>
      <c r="J66" s="323">
        <v>0.22226164190779008</v>
      </c>
      <c r="K66" s="306">
        <v>20.49</v>
      </c>
      <c r="L66" s="397">
        <v>3093.99</v>
      </c>
      <c r="M66" s="82"/>
      <c r="N66" s="82"/>
      <c r="O66" s="82"/>
      <c r="P66" s="82"/>
      <c r="Q66" s="82"/>
      <c r="R66" s="82"/>
      <c r="S66" s="82"/>
      <c r="T66" s="82"/>
      <c r="U66" s="82"/>
    </row>
    <row r="67" spans="1:21" ht="27.6">
      <c r="A67" s="458" t="s">
        <v>3956</v>
      </c>
      <c r="B67" s="395" t="s">
        <v>189</v>
      </c>
      <c r="C67" s="292">
        <v>96546</v>
      </c>
      <c r="D67" s="295" t="s">
        <v>4468</v>
      </c>
      <c r="E67" s="296" t="s">
        <v>327</v>
      </c>
      <c r="F67" s="398">
        <v>838.6</v>
      </c>
      <c r="G67" s="306">
        <v>12.219999999999999</v>
      </c>
      <c r="H67" s="306">
        <v>2.63</v>
      </c>
      <c r="I67" s="311">
        <v>14.849999999999998</v>
      </c>
      <c r="J67" s="323">
        <v>0.22226164190779008</v>
      </c>
      <c r="K67" s="306">
        <v>18.149999999999999</v>
      </c>
      <c r="L67" s="397">
        <v>15220.59</v>
      </c>
      <c r="M67" s="82"/>
      <c r="N67" s="82"/>
      <c r="O67" s="82"/>
      <c r="P67" s="82"/>
      <c r="Q67" s="82"/>
      <c r="R67" s="82"/>
      <c r="S67" s="82"/>
      <c r="T67" s="82"/>
      <c r="U67" s="82"/>
    </row>
    <row r="68" spans="1:21" ht="27.6">
      <c r="A68" s="458" t="s">
        <v>3957</v>
      </c>
      <c r="B68" s="395" t="s">
        <v>189</v>
      </c>
      <c r="C68" s="292">
        <v>96547</v>
      </c>
      <c r="D68" s="295" t="s">
        <v>4469</v>
      </c>
      <c r="E68" s="296" t="s">
        <v>327</v>
      </c>
      <c r="F68" s="398">
        <v>3203.9</v>
      </c>
      <c r="G68" s="306">
        <v>10.540000000000001</v>
      </c>
      <c r="H68" s="306">
        <v>1.95</v>
      </c>
      <c r="I68" s="311">
        <v>12.49</v>
      </c>
      <c r="J68" s="323">
        <v>0.22226164190779008</v>
      </c>
      <c r="K68" s="306">
        <v>15.27</v>
      </c>
      <c r="L68" s="397">
        <v>48923.55</v>
      </c>
      <c r="M68" s="82"/>
      <c r="N68" s="82"/>
      <c r="O68" s="82"/>
      <c r="P68" s="82"/>
      <c r="Q68" s="82"/>
      <c r="R68" s="82"/>
      <c r="S68" s="82"/>
      <c r="T68" s="82"/>
      <c r="U68" s="82"/>
    </row>
    <row r="69" spans="1:21" ht="27.6">
      <c r="A69" s="458" t="s">
        <v>3958</v>
      </c>
      <c r="B69" s="315" t="s">
        <v>189</v>
      </c>
      <c r="C69" s="292">
        <v>96548</v>
      </c>
      <c r="D69" s="290" t="s">
        <v>4470</v>
      </c>
      <c r="E69" s="291" t="s">
        <v>327</v>
      </c>
      <c r="F69" s="398">
        <v>11914</v>
      </c>
      <c r="G69" s="304">
        <v>10.350000000000001</v>
      </c>
      <c r="H69" s="304">
        <v>1.36</v>
      </c>
      <c r="I69" s="311">
        <v>11.71</v>
      </c>
      <c r="J69" s="323">
        <v>0.22226164190779008</v>
      </c>
      <c r="K69" s="306">
        <v>14.31</v>
      </c>
      <c r="L69" s="397">
        <v>170489.34</v>
      </c>
      <c r="M69" s="82"/>
      <c r="N69" s="82"/>
      <c r="O69" s="82"/>
      <c r="P69" s="82"/>
      <c r="Q69" s="82"/>
      <c r="R69" s="82"/>
      <c r="S69" s="82"/>
      <c r="T69" s="82"/>
      <c r="U69" s="82"/>
    </row>
    <row r="70" spans="1:21" ht="27.6">
      <c r="A70" s="458" t="s">
        <v>3959</v>
      </c>
      <c r="B70" s="395" t="s">
        <v>189</v>
      </c>
      <c r="C70" s="292">
        <v>96558</v>
      </c>
      <c r="D70" s="295" t="s">
        <v>4474</v>
      </c>
      <c r="E70" s="296" t="s">
        <v>4236</v>
      </c>
      <c r="F70" s="398">
        <v>135.88</v>
      </c>
      <c r="G70" s="306">
        <v>473.74</v>
      </c>
      <c r="H70" s="306">
        <v>22.06</v>
      </c>
      <c r="I70" s="311">
        <v>495.8</v>
      </c>
      <c r="J70" s="323">
        <v>0.22226164190779008</v>
      </c>
      <c r="K70" s="306">
        <v>606</v>
      </c>
      <c r="L70" s="397">
        <v>82343.28</v>
      </c>
      <c r="M70" s="82"/>
      <c r="N70" s="82"/>
      <c r="O70" s="82"/>
      <c r="P70" s="82"/>
      <c r="Q70" s="82"/>
      <c r="R70" s="82"/>
      <c r="S70" s="82"/>
      <c r="T70" s="82"/>
      <c r="U70" s="82"/>
    </row>
    <row r="71" spans="1:21">
      <c r="A71" s="458" t="s">
        <v>3960</v>
      </c>
      <c r="B71" s="395" t="s">
        <v>189</v>
      </c>
      <c r="C71" s="292">
        <v>93382</v>
      </c>
      <c r="D71" s="295" t="s">
        <v>4418</v>
      </c>
      <c r="E71" s="296" t="s">
        <v>4236</v>
      </c>
      <c r="F71" s="398">
        <v>26.89</v>
      </c>
      <c r="G71" s="306">
        <v>11.709999999999997</v>
      </c>
      <c r="H71" s="306">
        <v>21.94</v>
      </c>
      <c r="I71" s="311">
        <v>33.65</v>
      </c>
      <c r="J71" s="323">
        <v>0.22226164190779008</v>
      </c>
      <c r="K71" s="306">
        <v>41.13</v>
      </c>
      <c r="L71" s="397">
        <v>1105.99</v>
      </c>
      <c r="M71" s="82"/>
      <c r="N71" s="82"/>
      <c r="O71" s="82"/>
      <c r="P71" s="82"/>
      <c r="Q71" s="82"/>
      <c r="R71" s="82"/>
      <c r="S71" s="82"/>
      <c r="T71" s="82"/>
      <c r="U71" s="82"/>
    </row>
    <row r="72" spans="1:21" ht="27.6">
      <c r="A72" s="458" t="s">
        <v>3961</v>
      </c>
      <c r="B72" s="395" t="s">
        <v>193</v>
      </c>
      <c r="C72" s="292" t="s">
        <v>241</v>
      </c>
      <c r="D72" s="295" t="s">
        <v>4585</v>
      </c>
      <c r="E72" s="296" t="s">
        <v>4236</v>
      </c>
      <c r="F72" s="398">
        <v>105.45</v>
      </c>
      <c r="G72" s="306">
        <v>19.11</v>
      </c>
      <c r="H72" s="306">
        <v>2.4500000000000002</v>
      </c>
      <c r="I72" s="311">
        <v>21.56</v>
      </c>
      <c r="J72" s="323">
        <v>0.22226164190779008</v>
      </c>
      <c r="K72" s="306">
        <v>26.35</v>
      </c>
      <c r="L72" s="397">
        <v>2778.61</v>
      </c>
      <c r="M72" s="82"/>
      <c r="N72" s="82"/>
      <c r="O72" s="82"/>
      <c r="P72" s="82"/>
      <c r="Q72" s="82"/>
      <c r="R72" s="82"/>
      <c r="S72" s="82"/>
      <c r="T72" s="82"/>
      <c r="U72" s="82"/>
    </row>
    <row r="73" spans="1:21" ht="41.4">
      <c r="A73" s="458" t="s">
        <v>3962</v>
      </c>
      <c r="B73" s="395" t="s">
        <v>189</v>
      </c>
      <c r="C73" s="292">
        <v>87904</v>
      </c>
      <c r="D73" s="290" t="s">
        <v>4243</v>
      </c>
      <c r="E73" s="291" t="s">
        <v>4235</v>
      </c>
      <c r="F73" s="398">
        <v>318.92</v>
      </c>
      <c r="G73" s="306">
        <v>3.5100000000000007</v>
      </c>
      <c r="H73" s="306">
        <v>6.13</v>
      </c>
      <c r="I73" s="311">
        <v>9.64</v>
      </c>
      <c r="J73" s="323">
        <v>0.22226164190779008</v>
      </c>
      <c r="K73" s="306">
        <v>11.78</v>
      </c>
      <c r="L73" s="397">
        <v>3756.88</v>
      </c>
      <c r="M73" s="82"/>
      <c r="N73" s="82"/>
      <c r="O73" s="82"/>
      <c r="P73" s="82"/>
      <c r="Q73" s="82"/>
      <c r="R73" s="82"/>
      <c r="S73" s="82"/>
      <c r="T73" s="82"/>
      <c r="U73" s="82"/>
    </row>
    <row r="74" spans="1:21" ht="41.4">
      <c r="A74" s="458" t="s">
        <v>3963</v>
      </c>
      <c r="B74" s="315" t="s">
        <v>189</v>
      </c>
      <c r="C74" s="292">
        <v>87775</v>
      </c>
      <c r="D74" s="290" t="s">
        <v>4240</v>
      </c>
      <c r="E74" s="291" t="s">
        <v>4235</v>
      </c>
      <c r="F74" s="398">
        <v>318.92</v>
      </c>
      <c r="G74" s="304">
        <v>25.1</v>
      </c>
      <c r="H74" s="304">
        <v>31.22</v>
      </c>
      <c r="I74" s="311">
        <v>56.32</v>
      </c>
      <c r="J74" s="323">
        <v>0.22226164190779008</v>
      </c>
      <c r="K74" s="306">
        <v>68.84</v>
      </c>
      <c r="L74" s="397">
        <v>21954.45</v>
      </c>
      <c r="M74" s="82"/>
      <c r="N74" s="82"/>
      <c r="O74" s="82"/>
      <c r="P74" s="82"/>
      <c r="Q74" s="82"/>
      <c r="R74" s="82"/>
      <c r="S74" s="82"/>
      <c r="T74" s="82"/>
      <c r="U74" s="82"/>
    </row>
    <row r="75" spans="1:21">
      <c r="A75" s="459" t="s">
        <v>3964</v>
      </c>
      <c r="B75" s="324" t="s">
        <v>193</v>
      </c>
      <c r="C75" s="300" t="s">
        <v>789</v>
      </c>
      <c r="D75" s="302" t="s">
        <v>4711</v>
      </c>
      <c r="E75" s="307" t="s">
        <v>4235</v>
      </c>
      <c r="F75" s="400">
        <v>318.92</v>
      </c>
      <c r="G75" s="308">
        <v>12.53</v>
      </c>
      <c r="H75" s="308">
        <v>3.85</v>
      </c>
      <c r="I75" s="311">
        <v>16.38</v>
      </c>
      <c r="J75" s="323">
        <v>0.22226164190779008</v>
      </c>
      <c r="K75" s="306">
        <v>20.02</v>
      </c>
      <c r="L75" s="397">
        <v>6384.78</v>
      </c>
      <c r="M75" s="82"/>
      <c r="N75" s="82"/>
      <c r="O75" s="82"/>
      <c r="P75" s="82"/>
      <c r="Q75" s="82"/>
      <c r="R75" s="82"/>
      <c r="S75" s="82"/>
      <c r="T75" s="82"/>
      <c r="U75" s="82"/>
    </row>
    <row r="76" spans="1:21">
      <c r="A76" s="387" t="s">
        <v>134</v>
      </c>
      <c r="B76" s="195"/>
      <c r="C76" s="195"/>
      <c r="D76" s="181" t="s">
        <v>3028</v>
      </c>
      <c r="E76" s="263"/>
      <c r="F76" s="361"/>
      <c r="G76" s="362"/>
      <c r="H76" s="362"/>
      <c r="I76" s="240"/>
      <c r="J76" s="241"/>
      <c r="K76" s="242"/>
      <c r="L76" s="188">
        <v>39437.86</v>
      </c>
      <c r="M76" s="82"/>
      <c r="N76" s="82"/>
      <c r="O76" s="82"/>
      <c r="P76" s="82"/>
      <c r="Q76" s="82"/>
      <c r="R76" s="82"/>
      <c r="S76" s="82"/>
      <c r="T76" s="82"/>
      <c r="U76" s="82"/>
    </row>
    <row r="77" spans="1:21" ht="27.6">
      <c r="A77" s="459" t="s">
        <v>3965</v>
      </c>
      <c r="B77" s="316" t="s">
        <v>193</v>
      </c>
      <c r="C77" s="292" t="s">
        <v>3594</v>
      </c>
      <c r="D77" s="290" t="s">
        <v>5014</v>
      </c>
      <c r="E77" s="291" t="s">
        <v>3487</v>
      </c>
      <c r="F77" s="398">
        <v>6</v>
      </c>
      <c r="G77" s="304">
        <v>17.170000000000002</v>
      </c>
      <c r="H77" s="304">
        <v>6.4</v>
      </c>
      <c r="I77" s="311">
        <v>23.57</v>
      </c>
      <c r="J77" s="323">
        <v>0.22226164190779008</v>
      </c>
      <c r="K77" s="306">
        <v>28.81</v>
      </c>
      <c r="L77" s="397">
        <v>172.86</v>
      </c>
      <c r="M77" s="82"/>
      <c r="N77" s="82"/>
      <c r="O77" s="82"/>
      <c r="P77" s="82"/>
      <c r="Q77" s="82"/>
      <c r="R77" s="82"/>
      <c r="S77" s="82"/>
      <c r="T77" s="82"/>
      <c r="U77" s="82"/>
    </row>
    <row r="78" spans="1:21" ht="55.2">
      <c r="A78" s="459" t="s">
        <v>3966</v>
      </c>
      <c r="B78" s="315" t="s">
        <v>484</v>
      </c>
      <c r="C78" s="292" t="s">
        <v>3598</v>
      </c>
      <c r="D78" s="290" t="s">
        <v>5105</v>
      </c>
      <c r="E78" s="291" t="s">
        <v>3556</v>
      </c>
      <c r="F78" s="398">
        <v>12.37</v>
      </c>
      <c r="G78" s="304">
        <v>411.74512566718192</v>
      </c>
      <c r="H78" s="304">
        <v>76.180000000000007</v>
      </c>
      <c r="I78" s="311">
        <v>487.92512566718193</v>
      </c>
      <c r="J78" s="323">
        <v>0.22226164190779008</v>
      </c>
      <c r="K78" s="306">
        <v>596.37</v>
      </c>
      <c r="L78" s="397">
        <v>7377.1</v>
      </c>
      <c r="M78" s="82"/>
      <c r="N78" s="82"/>
      <c r="O78" s="82"/>
      <c r="P78" s="82"/>
      <c r="Q78" s="82"/>
      <c r="R78" s="82"/>
      <c r="S78" s="82"/>
      <c r="T78" s="82"/>
      <c r="U78" s="82"/>
    </row>
    <row r="79" spans="1:21" ht="55.2">
      <c r="A79" s="459" t="s">
        <v>3967</v>
      </c>
      <c r="B79" s="315" t="s">
        <v>220</v>
      </c>
      <c r="C79" s="292" t="s">
        <v>3600</v>
      </c>
      <c r="D79" s="290" t="s">
        <v>5106</v>
      </c>
      <c r="E79" s="291" t="s">
        <v>3556</v>
      </c>
      <c r="F79" s="398">
        <v>2.2000000000000002</v>
      </c>
      <c r="G79" s="304">
        <v>411.74512566718192</v>
      </c>
      <c r="H79" s="304">
        <v>76.180000000000007</v>
      </c>
      <c r="I79" s="311">
        <v>487.92512566718193</v>
      </c>
      <c r="J79" s="323">
        <v>0.22226164190779008</v>
      </c>
      <c r="K79" s="306">
        <v>596.37</v>
      </c>
      <c r="L79" s="397">
        <v>1312.01</v>
      </c>
      <c r="M79" s="82"/>
      <c r="N79" s="82"/>
      <c r="O79" s="82"/>
      <c r="P79" s="82"/>
      <c r="Q79" s="82"/>
      <c r="R79" s="82"/>
      <c r="S79" s="82"/>
      <c r="T79" s="82"/>
      <c r="U79" s="82"/>
    </row>
    <row r="80" spans="1:21" ht="41.4">
      <c r="A80" s="459" t="s">
        <v>3968</v>
      </c>
      <c r="B80" s="315" t="s">
        <v>484</v>
      </c>
      <c r="C80" s="292" t="s">
        <v>3602</v>
      </c>
      <c r="D80" s="290" t="s">
        <v>5107</v>
      </c>
      <c r="E80" s="291" t="s">
        <v>3556</v>
      </c>
      <c r="F80" s="400">
        <v>51.27</v>
      </c>
      <c r="G80" s="304">
        <v>411.74512566718192</v>
      </c>
      <c r="H80" s="304">
        <v>76.180000000000007</v>
      </c>
      <c r="I80" s="311">
        <v>487.92512566718193</v>
      </c>
      <c r="J80" s="323">
        <v>0.22226164190779008</v>
      </c>
      <c r="K80" s="306">
        <v>596.37</v>
      </c>
      <c r="L80" s="397">
        <v>30575.89</v>
      </c>
      <c r="M80" s="82"/>
      <c r="N80" s="82"/>
      <c r="O80" s="82"/>
      <c r="P80" s="82"/>
      <c r="Q80" s="82"/>
      <c r="R80" s="82"/>
      <c r="S80" s="82"/>
      <c r="T80" s="82"/>
      <c r="U80" s="82"/>
    </row>
    <row r="81" spans="1:21">
      <c r="A81" s="387" t="s">
        <v>135</v>
      </c>
      <c r="B81" s="195"/>
      <c r="C81" s="195"/>
      <c r="D81" s="181" t="s">
        <v>3969</v>
      </c>
      <c r="E81" s="263"/>
      <c r="F81" s="361"/>
      <c r="G81" s="362"/>
      <c r="H81" s="362"/>
      <c r="I81" s="240"/>
      <c r="J81" s="241"/>
      <c r="K81" s="242"/>
      <c r="L81" s="188">
        <v>22431.79</v>
      </c>
      <c r="M81" s="82"/>
      <c r="N81" s="82"/>
      <c r="O81" s="82"/>
      <c r="P81" s="82"/>
      <c r="Q81" s="82"/>
      <c r="R81" s="82"/>
      <c r="S81" s="82"/>
      <c r="T81" s="82"/>
      <c r="U81" s="82"/>
    </row>
    <row r="82" spans="1:21">
      <c r="A82" s="269" t="s">
        <v>3970</v>
      </c>
      <c r="B82" s="270"/>
      <c r="C82" s="244"/>
      <c r="D82" s="198" t="s">
        <v>391</v>
      </c>
      <c r="E82" s="245"/>
      <c r="F82" s="363"/>
      <c r="G82" s="262"/>
      <c r="H82" s="262"/>
      <c r="I82" s="229"/>
      <c r="J82" s="230"/>
      <c r="K82" s="231"/>
      <c r="L82" s="388"/>
      <c r="M82" s="82"/>
      <c r="N82" s="82"/>
      <c r="O82" s="82"/>
      <c r="P82" s="82"/>
      <c r="Q82" s="82"/>
      <c r="R82" s="82"/>
      <c r="S82" s="82"/>
      <c r="T82" s="82"/>
      <c r="U82" s="82"/>
    </row>
    <row r="83" spans="1:21" ht="27.6">
      <c r="A83" s="459" t="s">
        <v>3971</v>
      </c>
      <c r="B83" s="401" t="s">
        <v>189</v>
      </c>
      <c r="C83" s="461">
        <v>98555</v>
      </c>
      <c r="D83" s="297" t="s">
        <v>4524</v>
      </c>
      <c r="E83" s="298" t="s">
        <v>4235</v>
      </c>
      <c r="F83" s="327">
        <v>26.12</v>
      </c>
      <c r="G83" s="310">
        <v>14.070000000000002</v>
      </c>
      <c r="H83" s="310">
        <v>13.35</v>
      </c>
      <c r="I83" s="311">
        <v>27.42</v>
      </c>
      <c r="J83" s="323">
        <v>0.22226164190779008</v>
      </c>
      <c r="K83" s="306">
        <v>33.51</v>
      </c>
      <c r="L83" s="397">
        <v>875.28</v>
      </c>
      <c r="M83" s="82"/>
      <c r="N83" s="82"/>
      <c r="O83" s="82"/>
      <c r="P83" s="82"/>
      <c r="Q83" s="82"/>
      <c r="R83" s="82"/>
      <c r="S83" s="82"/>
      <c r="T83" s="82"/>
      <c r="U83" s="82"/>
    </row>
    <row r="84" spans="1:21">
      <c r="A84" s="269" t="s">
        <v>2732</v>
      </c>
      <c r="B84" s="270"/>
      <c r="C84" s="244"/>
      <c r="D84" s="198" t="s">
        <v>3608</v>
      </c>
      <c r="E84" s="245"/>
      <c r="F84" s="363"/>
      <c r="G84" s="262"/>
      <c r="H84" s="262"/>
      <c r="I84" s="229"/>
      <c r="J84" s="230"/>
      <c r="K84" s="231"/>
      <c r="L84" s="388"/>
      <c r="M84" s="82"/>
      <c r="N84" s="82"/>
      <c r="O84" s="82"/>
      <c r="P84" s="82"/>
      <c r="Q84" s="82"/>
      <c r="R84" s="82"/>
      <c r="S84" s="82"/>
      <c r="T84" s="82"/>
      <c r="U84" s="82"/>
    </row>
    <row r="85" spans="1:21" ht="41.4">
      <c r="A85" s="459" t="s">
        <v>3972</v>
      </c>
      <c r="B85" s="315" t="s">
        <v>193</v>
      </c>
      <c r="C85" s="292">
        <v>102715</v>
      </c>
      <c r="D85" s="290" t="s">
        <v>4556</v>
      </c>
      <c r="E85" s="291" t="s">
        <v>4235</v>
      </c>
      <c r="F85" s="396">
        <v>208.88</v>
      </c>
      <c r="G85" s="462">
        <v>9.67</v>
      </c>
      <c r="H85" s="462">
        <v>0.27</v>
      </c>
      <c r="I85" s="311">
        <v>9.94</v>
      </c>
      <c r="J85" s="323">
        <v>0.22226164190779008</v>
      </c>
      <c r="K85" s="306">
        <v>12.15</v>
      </c>
      <c r="L85" s="397">
        <v>2537.89</v>
      </c>
      <c r="M85" s="82"/>
      <c r="N85" s="82"/>
      <c r="O85" s="82"/>
      <c r="P85" s="82"/>
      <c r="Q85" s="82"/>
      <c r="R85" s="82"/>
      <c r="S85" s="82"/>
      <c r="T85" s="82"/>
      <c r="U85" s="82"/>
    </row>
    <row r="86" spans="1:21" ht="41.4">
      <c r="A86" s="459" t="s">
        <v>3973</v>
      </c>
      <c r="B86" s="315" t="s">
        <v>484</v>
      </c>
      <c r="C86" s="292" t="s">
        <v>3611</v>
      </c>
      <c r="D86" s="290" t="s">
        <v>4590</v>
      </c>
      <c r="E86" s="291" t="s">
        <v>4235</v>
      </c>
      <c r="F86" s="398">
        <v>208.88</v>
      </c>
      <c r="G86" s="304">
        <v>63.34</v>
      </c>
      <c r="H86" s="304">
        <v>8.26</v>
      </c>
      <c r="I86" s="311">
        <v>71.600000000000009</v>
      </c>
      <c r="J86" s="323">
        <v>0.22226164190779008</v>
      </c>
      <c r="K86" s="306">
        <v>87.51</v>
      </c>
      <c r="L86" s="397">
        <v>18279.09</v>
      </c>
      <c r="M86" s="82"/>
      <c r="N86" s="82"/>
      <c r="O86" s="82"/>
      <c r="P86" s="82"/>
      <c r="Q86" s="82"/>
      <c r="R86" s="82"/>
      <c r="S86" s="82"/>
      <c r="T86" s="82"/>
      <c r="U86" s="82"/>
    </row>
    <row r="87" spans="1:21" ht="27.6">
      <c r="A87" s="459" t="s">
        <v>3974</v>
      </c>
      <c r="B87" s="324" t="s">
        <v>189</v>
      </c>
      <c r="C87" s="293">
        <v>102704</v>
      </c>
      <c r="D87" s="302" t="s">
        <v>4555</v>
      </c>
      <c r="E87" s="307" t="s">
        <v>3556</v>
      </c>
      <c r="F87" s="400">
        <v>55.94</v>
      </c>
      <c r="G87" s="308">
        <v>10.5</v>
      </c>
      <c r="H87" s="308">
        <v>0.32</v>
      </c>
      <c r="I87" s="311">
        <v>10.82</v>
      </c>
      <c r="J87" s="323">
        <v>0.22226164190779008</v>
      </c>
      <c r="K87" s="306">
        <v>13.22</v>
      </c>
      <c r="L87" s="397">
        <v>739.53</v>
      </c>
      <c r="M87" s="82"/>
      <c r="N87" s="82"/>
      <c r="O87" s="82"/>
      <c r="P87" s="82"/>
      <c r="Q87" s="82"/>
      <c r="R87" s="82"/>
      <c r="S87" s="82"/>
      <c r="T87" s="82"/>
      <c r="U87" s="82"/>
    </row>
    <row r="88" spans="1:21">
      <c r="A88" s="387" t="s">
        <v>136</v>
      </c>
      <c r="B88" s="195"/>
      <c r="C88" s="195"/>
      <c r="D88" s="181" t="s">
        <v>3613</v>
      </c>
      <c r="E88" s="263"/>
      <c r="F88" s="361"/>
      <c r="G88" s="362"/>
      <c r="H88" s="362"/>
      <c r="I88" s="240"/>
      <c r="J88" s="241"/>
      <c r="K88" s="242"/>
      <c r="L88" s="188">
        <v>58861.25</v>
      </c>
      <c r="M88" s="82"/>
      <c r="N88" s="82"/>
      <c r="O88" s="82"/>
      <c r="P88" s="82"/>
      <c r="Q88" s="82"/>
      <c r="R88" s="82"/>
      <c r="S88" s="82"/>
      <c r="T88" s="82"/>
      <c r="U88" s="82"/>
    </row>
    <row r="89" spans="1:21">
      <c r="A89" s="459" t="s">
        <v>3975</v>
      </c>
      <c r="B89" s="315" t="s">
        <v>193</v>
      </c>
      <c r="C89" s="292" t="s">
        <v>3615</v>
      </c>
      <c r="D89" s="290" t="s">
        <v>5047</v>
      </c>
      <c r="E89" s="291" t="s">
        <v>3487</v>
      </c>
      <c r="F89" s="398">
        <v>49</v>
      </c>
      <c r="G89" s="304">
        <v>39.04</v>
      </c>
      <c r="H89" s="304">
        <v>1.97</v>
      </c>
      <c r="I89" s="311">
        <v>41.01</v>
      </c>
      <c r="J89" s="323">
        <v>0.22226164190779008</v>
      </c>
      <c r="K89" s="306">
        <v>50.12</v>
      </c>
      <c r="L89" s="397">
        <v>2455.88</v>
      </c>
      <c r="M89" s="82"/>
      <c r="N89" s="82"/>
      <c r="O89" s="82"/>
      <c r="P89" s="82"/>
      <c r="Q89" s="82"/>
      <c r="R89" s="82"/>
      <c r="S89" s="82"/>
      <c r="T89" s="82"/>
      <c r="U89" s="82"/>
    </row>
    <row r="90" spans="1:21">
      <c r="A90" s="459" t="s">
        <v>3976</v>
      </c>
      <c r="B90" s="315" t="s">
        <v>193</v>
      </c>
      <c r="C90" s="292" t="s">
        <v>3619</v>
      </c>
      <c r="D90" s="290" t="s">
        <v>5032</v>
      </c>
      <c r="E90" s="291" t="s">
        <v>3487</v>
      </c>
      <c r="F90" s="398">
        <v>24</v>
      </c>
      <c r="G90" s="304">
        <v>24.52</v>
      </c>
      <c r="H90" s="304">
        <v>1.97</v>
      </c>
      <c r="I90" s="311">
        <v>26.49</v>
      </c>
      <c r="J90" s="323">
        <v>0.22226164190779008</v>
      </c>
      <c r="K90" s="306">
        <v>32.380000000000003</v>
      </c>
      <c r="L90" s="397">
        <v>777.12</v>
      </c>
      <c r="M90" s="82"/>
      <c r="N90" s="82"/>
      <c r="O90" s="82"/>
      <c r="P90" s="82"/>
      <c r="Q90" s="82"/>
      <c r="R90" s="82"/>
      <c r="S90" s="82"/>
      <c r="T90" s="82"/>
      <c r="U90" s="82"/>
    </row>
    <row r="91" spans="1:21">
      <c r="A91" s="459" t="s">
        <v>3977</v>
      </c>
      <c r="B91" s="315" t="s">
        <v>193</v>
      </c>
      <c r="C91" s="292" t="s">
        <v>3623</v>
      </c>
      <c r="D91" s="290" t="s">
        <v>5034</v>
      </c>
      <c r="E91" s="291" t="s">
        <v>3487</v>
      </c>
      <c r="F91" s="398">
        <v>4</v>
      </c>
      <c r="G91" s="304">
        <v>66.599999999999994</v>
      </c>
      <c r="H91" s="304">
        <v>20.170000000000002</v>
      </c>
      <c r="I91" s="311">
        <v>86.77</v>
      </c>
      <c r="J91" s="323">
        <v>0.22226164190779008</v>
      </c>
      <c r="K91" s="306">
        <v>106.06</v>
      </c>
      <c r="L91" s="397">
        <v>424.24</v>
      </c>
      <c r="M91" s="82"/>
      <c r="N91" s="82"/>
      <c r="O91" s="82"/>
      <c r="P91" s="82"/>
      <c r="Q91" s="82"/>
      <c r="R91" s="82"/>
      <c r="S91" s="82"/>
      <c r="T91" s="82"/>
      <c r="U91" s="82"/>
    </row>
    <row r="92" spans="1:21">
      <c r="A92" s="459" t="s">
        <v>3978</v>
      </c>
      <c r="B92" s="315" t="s">
        <v>189</v>
      </c>
      <c r="C92" s="292" t="s">
        <v>3625</v>
      </c>
      <c r="D92" s="290" t="s">
        <v>5035</v>
      </c>
      <c r="E92" s="291" t="s">
        <v>3487</v>
      </c>
      <c r="F92" s="398">
        <v>4</v>
      </c>
      <c r="G92" s="304">
        <v>66.599999999999994</v>
      </c>
      <c r="H92" s="304">
        <v>20.170000000000002</v>
      </c>
      <c r="I92" s="311">
        <v>86.77</v>
      </c>
      <c r="J92" s="323">
        <v>0.22226164190779008</v>
      </c>
      <c r="K92" s="306">
        <v>106.06</v>
      </c>
      <c r="L92" s="397">
        <v>424.24</v>
      </c>
      <c r="M92" s="82"/>
      <c r="N92" s="82"/>
      <c r="O92" s="82"/>
      <c r="P92" s="82"/>
      <c r="Q92" s="82"/>
      <c r="R92" s="82"/>
      <c r="S92" s="82"/>
      <c r="T92" s="82"/>
      <c r="U92" s="82"/>
    </row>
    <row r="93" spans="1:21">
      <c r="A93" s="459" t="s">
        <v>3979</v>
      </c>
      <c r="B93" s="315" t="s">
        <v>189</v>
      </c>
      <c r="C93" s="292" t="s">
        <v>3627</v>
      </c>
      <c r="D93" s="290" t="s">
        <v>5036</v>
      </c>
      <c r="E93" s="291" t="s">
        <v>3487</v>
      </c>
      <c r="F93" s="398">
        <v>5</v>
      </c>
      <c r="G93" s="304">
        <v>66.599999999999994</v>
      </c>
      <c r="H93" s="304">
        <v>20.170000000000002</v>
      </c>
      <c r="I93" s="311">
        <v>86.77</v>
      </c>
      <c r="J93" s="323">
        <v>0.22226164190779008</v>
      </c>
      <c r="K93" s="306">
        <v>106.06</v>
      </c>
      <c r="L93" s="397">
        <v>530.29999999999995</v>
      </c>
      <c r="M93" s="82"/>
      <c r="N93" s="82"/>
      <c r="O93" s="82"/>
      <c r="P93" s="82"/>
      <c r="Q93" s="82"/>
      <c r="R93" s="82"/>
      <c r="S93" s="82"/>
      <c r="T93" s="82"/>
      <c r="U93" s="82"/>
    </row>
    <row r="94" spans="1:21">
      <c r="A94" s="459" t="s">
        <v>3980</v>
      </c>
      <c r="B94" s="315" t="s">
        <v>189</v>
      </c>
      <c r="C94" s="292">
        <v>98504</v>
      </c>
      <c r="D94" s="290" t="s">
        <v>4520</v>
      </c>
      <c r="E94" s="291" t="s">
        <v>4235</v>
      </c>
      <c r="F94" s="398">
        <v>3471.68</v>
      </c>
      <c r="G94" s="304">
        <v>7.7000000000000011</v>
      </c>
      <c r="H94" s="304">
        <v>3.03</v>
      </c>
      <c r="I94" s="311">
        <v>10.73</v>
      </c>
      <c r="J94" s="323">
        <v>0.22226164190779008</v>
      </c>
      <c r="K94" s="306">
        <v>13.11</v>
      </c>
      <c r="L94" s="397">
        <v>45513.72</v>
      </c>
      <c r="M94" s="82"/>
      <c r="N94" s="82"/>
      <c r="O94" s="82"/>
      <c r="P94" s="82"/>
      <c r="Q94" s="82"/>
      <c r="R94" s="82"/>
      <c r="S94" s="82"/>
      <c r="T94" s="82"/>
      <c r="U94" s="82"/>
    </row>
    <row r="95" spans="1:21">
      <c r="A95" s="459" t="s">
        <v>3981</v>
      </c>
      <c r="B95" s="315" t="s">
        <v>193</v>
      </c>
      <c r="C95" s="292" t="s">
        <v>3632</v>
      </c>
      <c r="D95" s="290" t="s">
        <v>5038</v>
      </c>
      <c r="E95" s="291" t="s">
        <v>4235</v>
      </c>
      <c r="F95" s="398">
        <v>27.3</v>
      </c>
      <c r="G95" s="304">
        <v>34.979999999999997</v>
      </c>
      <c r="H95" s="304">
        <v>4.09</v>
      </c>
      <c r="I95" s="311">
        <v>39.069999999999993</v>
      </c>
      <c r="J95" s="323">
        <v>0.22226164190779008</v>
      </c>
      <c r="K95" s="306">
        <v>47.75</v>
      </c>
      <c r="L95" s="397">
        <v>1303.58</v>
      </c>
      <c r="M95" s="82"/>
      <c r="N95" s="82"/>
      <c r="O95" s="82"/>
      <c r="P95" s="82"/>
      <c r="Q95" s="82"/>
      <c r="R95" s="82"/>
      <c r="S95" s="82"/>
      <c r="T95" s="82"/>
      <c r="U95" s="82"/>
    </row>
    <row r="96" spans="1:21">
      <c r="A96" s="459" t="s">
        <v>3982</v>
      </c>
      <c r="B96" s="315" t="s">
        <v>193</v>
      </c>
      <c r="C96" s="292" t="s">
        <v>3634</v>
      </c>
      <c r="D96" s="290" t="s">
        <v>5039</v>
      </c>
      <c r="E96" s="291" t="s">
        <v>4235</v>
      </c>
      <c r="F96" s="398">
        <v>48.55</v>
      </c>
      <c r="G96" s="304">
        <v>34.979999999999997</v>
      </c>
      <c r="H96" s="304">
        <v>4.09</v>
      </c>
      <c r="I96" s="311">
        <v>39.069999999999993</v>
      </c>
      <c r="J96" s="323">
        <v>0.22226164190779008</v>
      </c>
      <c r="K96" s="306">
        <v>47.75</v>
      </c>
      <c r="L96" s="397">
        <v>2318.2600000000002</v>
      </c>
      <c r="M96" s="82"/>
      <c r="N96" s="82"/>
      <c r="O96" s="82"/>
      <c r="P96" s="82"/>
      <c r="Q96" s="82"/>
      <c r="R96" s="82"/>
      <c r="S96" s="82"/>
      <c r="T96" s="82"/>
      <c r="U96" s="82"/>
    </row>
    <row r="97" spans="1:21">
      <c r="A97" s="459" t="s">
        <v>3983</v>
      </c>
      <c r="B97" s="315" t="s">
        <v>193</v>
      </c>
      <c r="C97" s="292" t="s">
        <v>3636</v>
      </c>
      <c r="D97" s="290" t="s">
        <v>5040</v>
      </c>
      <c r="E97" s="291" t="s">
        <v>4235</v>
      </c>
      <c r="F97" s="398">
        <v>2.81</v>
      </c>
      <c r="G97" s="304">
        <v>34.979999999999997</v>
      </c>
      <c r="H97" s="304">
        <v>4.09</v>
      </c>
      <c r="I97" s="311">
        <v>39.069999999999993</v>
      </c>
      <c r="J97" s="323">
        <v>0.22226164190779008</v>
      </c>
      <c r="K97" s="306">
        <v>47.75</v>
      </c>
      <c r="L97" s="397">
        <v>134.18</v>
      </c>
      <c r="M97" s="82"/>
      <c r="N97" s="82"/>
      <c r="O97" s="82"/>
      <c r="P97" s="82"/>
      <c r="Q97" s="82"/>
      <c r="R97" s="82"/>
      <c r="S97" s="82"/>
      <c r="T97" s="82"/>
      <c r="U97" s="82"/>
    </row>
    <row r="98" spans="1:21">
      <c r="A98" s="459" t="s">
        <v>3984</v>
      </c>
      <c r="B98" s="315" t="s">
        <v>193</v>
      </c>
      <c r="C98" s="292" t="s">
        <v>3638</v>
      </c>
      <c r="D98" s="290" t="s">
        <v>5041</v>
      </c>
      <c r="E98" s="291" t="s">
        <v>4235</v>
      </c>
      <c r="F98" s="398">
        <v>4.24</v>
      </c>
      <c r="G98" s="304">
        <v>34.979999999999997</v>
      </c>
      <c r="H98" s="304">
        <v>4.09</v>
      </c>
      <c r="I98" s="311">
        <v>39.069999999999993</v>
      </c>
      <c r="J98" s="323">
        <v>0.22226164190779008</v>
      </c>
      <c r="K98" s="306">
        <v>47.75</v>
      </c>
      <c r="L98" s="397">
        <v>202.46</v>
      </c>
      <c r="M98" s="82"/>
      <c r="N98" s="82"/>
      <c r="O98" s="82"/>
      <c r="P98" s="82"/>
      <c r="Q98" s="82"/>
      <c r="R98" s="82"/>
      <c r="S98" s="82"/>
      <c r="T98" s="82"/>
      <c r="U98" s="82"/>
    </row>
    <row r="99" spans="1:21">
      <c r="A99" s="459" t="s">
        <v>3985</v>
      </c>
      <c r="B99" s="315" t="s">
        <v>193</v>
      </c>
      <c r="C99" s="292" t="s">
        <v>3640</v>
      </c>
      <c r="D99" s="290" t="s">
        <v>5042</v>
      </c>
      <c r="E99" s="291" t="s">
        <v>4235</v>
      </c>
      <c r="F99" s="398">
        <v>18.82</v>
      </c>
      <c r="G99" s="304">
        <v>34.979999999999997</v>
      </c>
      <c r="H99" s="304">
        <v>4.09</v>
      </c>
      <c r="I99" s="311">
        <v>39.069999999999993</v>
      </c>
      <c r="J99" s="323">
        <v>0.22226164190779008</v>
      </c>
      <c r="K99" s="306">
        <v>47.75</v>
      </c>
      <c r="L99" s="397">
        <v>898.66</v>
      </c>
      <c r="M99" s="82"/>
      <c r="N99" s="82"/>
      <c r="O99" s="82"/>
      <c r="P99" s="82"/>
      <c r="Q99" s="82"/>
      <c r="R99" s="82"/>
      <c r="S99" s="82"/>
      <c r="T99" s="82"/>
      <c r="U99" s="82"/>
    </row>
    <row r="100" spans="1:21">
      <c r="A100" s="459" t="s">
        <v>3986</v>
      </c>
      <c r="B100" s="315" t="s">
        <v>193</v>
      </c>
      <c r="C100" s="292" t="s">
        <v>3987</v>
      </c>
      <c r="D100" s="290" t="s">
        <v>5043</v>
      </c>
      <c r="E100" s="291" t="s">
        <v>4235</v>
      </c>
      <c r="F100" s="398">
        <v>3.6</v>
      </c>
      <c r="G100" s="304">
        <v>34.979999999999997</v>
      </c>
      <c r="H100" s="304">
        <v>4.09</v>
      </c>
      <c r="I100" s="311">
        <v>39.069999999999993</v>
      </c>
      <c r="J100" s="323">
        <v>0.22226164190779008</v>
      </c>
      <c r="K100" s="306">
        <v>47.75</v>
      </c>
      <c r="L100" s="397">
        <v>171.9</v>
      </c>
      <c r="M100" s="82"/>
      <c r="N100" s="82"/>
      <c r="O100" s="82"/>
      <c r="P100" s="82"/>
      <c r="Q100" s="82"/>
      <c r="R100" s="82"/>
      <c r="S100" s="82"/>
      <c r="T100" s="82"/>
      <c r="U100" s="82"/>
    </row>
    <row r="101" spans="1:21">
      <c r="A101" s="459" t="s">
        <v>3988</v>
      </c>
      <c r="B101" s="315" t="s">
        <v>193</v>
      </c>
      <c r="C101" s="292" t="s">
        <v>3989</v>
      </c>
      <c r="D101" s="290" t="s">
        <v>5044</v>
      </c>
      <c r="E101" s="291" t="s">
        <v>4235</v>
      </c>
      <c r="F101" s="400">
        <v>5</v>
      </c>
      <c r="G101" s="304">
        <v>34.979999999999997</v>
      </c>
      <c r="H101" s="304">
        <v>4.09</v>
      </c>
      <c r="I101" s="311">
        <v>39.069999999999993</v>
      </c>
      <c r="J101" s="323">
        <v>0.22226164190779008</v>
      </c>
      <c r="K101" s="306">
        <v>47.75</v>
      </c>
      <c r="L101" s="397">
        <v>238.75</v>
      </c>
      <c r="M101" s="82"/>
      <c r="N101" s="82"/>
      <c r="O101" s="82"/>
      <c r="P101" s="82"/>
      <c r="Q101" s="82"/>
      <c r="R101" s="82"/>
      <c r="S101" s="82"/>
      <c r="T101" s="82"/>
      <c r="U101" s="82"/>
    </row>
    <row r="102" spans="1:21">
      <c r="A102" s="269" t="s">
        <v>3975</v>
      </c>
      <c r="B102" s="270"/>
      <c r="C102" s="244"/>
      <c r="D102" s="198" t="s">
        <v>3990</v>
      </c>
      <c r="E102" s="245"/>
      <c r="F102" s="363"/>
      <c r="G102" s="262"/>
      <c r="H102" s="262"/>
      <c r="I102" s="229"/>
      <c r="J102" s="230"/>
      <c r="K102" s="231"/>
      <c r="L102" s="388"/>
      <c r="M102" s="82"/>
      <c r="N102" s="82"/>
      <c r="O102" s="82"/>
      <c r="P102" s="82"/>
      <c r="Q102" s="82"/>
      <c r="R102" s="82"/>
      <c r="S102" s="82"/>
      <c r="T102" s="82"/>
      <c r="U102" s="82"/>
    </row>
    <row r="103" spans="1:21">
      <c r="A103" s="459" t="s">
        <v>3991</v>
      </c>
      <c r="B103" s="315" t="s">
        <v>193</v>
      </c>
      <c r="C103" s="292" t="s">
        <v>3989</v>
      </c>
      <c r="D103" s="290" t="s">
        <v>5044</v>
      </c>
      <c r="E103" s="291" t="s">
        <v>4235</v>
      </c>
      <c r="F103" s="396">
        <v>3.83</v>
      </c>
      <c r="G103" s="304">
        <v>34.979999999999997</v>
      </c>
      <c r="H103" s="304">
        <v>4.09</v>
      </c>
      <c r="I103" s="311">
        <v>39.069999999999993</v>
      </c>
      <c r="J103" s="323">
        <v>0.22226164190779008</v>
      </c>
      <c r="K103" s="306">
        <v>47.75</v>
      </c>
      <c r="L103" s="177">
        <v>182.88</v>
      </c>
      <c r="M103" s="82"/>
      <c r="N103" s="82"/>
      <c r="O103" s="82"/>
      <c r="P103" s="82"/>
      <c r="Q103" s="82"/>
      <c r="R103" s="82"/>
      <c r="S103" s="82"/>
      <c r="T103" s="82"/>
      <c r="U103" s="82"/>
    </row>
    <row r="104" spans="1:21">
      <c r="A104" s="459" t="s">
        <v>3992</v>
      </c>
      <c r="B104" s="315" t="s">
        <v>193</v>
      </c>
      <c r="C104" s="292" t="s">
        <v>3993</v>
      </c>
      <c r="D104" s="290" t="s">
        <v>5048</v>
      </c>
      <c r="E104" s="291" t="s">
        <v>4235</v>
      </c>
      <c r="F104" s="398">
        <v>3.83</v>
      </c>
      <c r="G104" s="304">
        <v>56.47</v>
      </c>
      <c r="H104" s="304">
        <v>7.76</v>
      </c>
      <c r="I104" s="311">
        <v>64.23</v>
      </c>
      <c r="J104" s="323">
        <v>0.22226164190779008</v>
      </c>
      <c r="K104" s="306">
        <v>78.510000000000005</v>
      </c>
      <c r="L104" s="177">
        <v>300.69</v>
      </c>
      <c r="M104" s="82"/>
      <c r="N104" s="82"/>
      <c r="O104" s="82"/>
      <c r="P104" s="82"/>
      <c r="Q104" s="82"/>
      <c r="R104" s="82"/>
      <c r="S104" s="82"/>
      <c r="T104" s="82"/>
      <c r="U104" s="82"/>
    </row>
    <row r="105" spans="1:21">
      <c r="A105" s="459" t="s">
        <v>3994</v>
      </c>
      <c r="B105" s="315" t="s">
        <v>193</v>
      </c>
      <c r="C105" s="292" t="s">
        <v>3987</v>
      </c>
      <c r="D105" s="290" t="s">
        <v>5043</v>
      </c>
      <c r="E105" s="291" t="s">
        <v>4235</v>
      </c>
      <c r="F105" s="398">
        <v>3.83</v>
      </c>
      <c r="G105" s="304">
        <v>34.979999999999997</v>
      </c>
      <c r="H105" s="304">
        <v>4.09</v>
      </c>
      <c r="I105" s="311">
        <v>39.069999999999993</v>
      </c>
      <c r="J105" s="323">
        <v>0.22226164190779008</v>
      </c>
      <c r="K105" s="306">
        <v>47.75</v>
      </c>
      <c r="L105" s="177">
        <v>182.88</v>
      </c>
      <c r="M105" s="82"/>
      <c r="N105" s="82"/>
      <c r="O105" s="82"/>
      <c r="P105" s="82"/>
      <c r="Q105" s="82"/>
      <c r="R105" s="82"/>
      <c r="S105" s="82"/>
      <c r="T105" s="82"/>
      <c r="U105" s="82"/>
    </row>
    <row r="106" spans="1:21">
      <c r="A106" s="459" t="s">
        <v>3995</v>
      </c>
      <c r="B106" s="315" t="s">
        <v>193</v>
      </c>
      <c r="C106" s="292" t="s">
        <v>3636</v>
      </c>
      <c r="D106" s="290" t="s">
        <v>5040</v>
      </c>
      <c r="E106" s="291" t="s">
        <v>4235</v>
      </c>
      <c r="F106" s="398">
        <v>3.83</v>
      </c>
      <c r="G106" s="304">
        <v>34.979999999999997</v>
      </c>
      <c r="H106" s="304">
        <v>4.09</v>
      </c>
      <c r="I106" s="311">
        <v>39.069999999999993</v>
      </c>
      <c r="J106" s="323">
        <v>0.22226164190779008</v>
      </c>
      <c r="K106" s="306">
        <v>47.75</v>
      </c>
      <c r="L106" s="177">
        <v>182.88</v>
      </c>
      <c r="M106" s="82"/>
      <c r="N106" s="82"/>
      <c r="O106" s="82"/>
      <c r="P106" s="82"/>
      <c r="Q106" s="82"/>
      <c r="R106" s="82"/>
      <c r="S106" s="82"/>
      <c r="T106" s="82"/>
      <c r="U106" s="82"/>
    </row>
    <row r="107" spans="1:21" ht="41.4">
      <c r="A107" s="459" t="s">
        <v>3996</v>
      </c>
      <c r="B107" s="315" t="s">
        <v>193</v>
      </c>
      <c r="C107" s="292" t="s">
        <v>3642</v>
      </c>
      <c r="D107" s="290" t="s">
        <v>5046</v>
      </c>
      <c r="E107" s="291" t="s">
        <v>3487</v>
      </c>
      <c r="F107" s="398">
        <v>5</v>
      </c>
      <c r="G107" s="403">
        <v>96.32</v>
      </c>
      <c r="H107" s="403">
        <v>27.93</v>
      </c>
      <c r="I107" s="311">
        <v>124.25</v>
      </c>
      <c r="J107" s="323">
        <v>0.22226164190779008</v>
      </c>
      <c r="K107" s="306">
        <v>151.87</v>
      </c>
      <c r="L107" s="177">
        <v>759.35</v>
      </c>
      <c r="M107" s="82"/>
      <c r="N107" s="82"/>
      <c r="O107" s="82"/>
      <c r="P107" s="82"/>
      <c r="Q107" s="82"/>
      <c r="R107" s="82"/>
      <c r="S107" s="82"/>
      <c r="T107" s="82"/>
      <c r="U107" s="82"/>
    </row>
    <row r="108" spans="1:21" ht="41.4">
      <c r="A108" s="459" t="s">
        <v>3997</v>
      </c>
      <c r="B108" s="315" t="s">
        <v>193</v>
      </c>
      <c r="C108" s="292" t="s">
        <v>3644</v>
      </c>
      <c r="D108" s="290" t="s">
        <v>5045</v>
      </c>
      <c r="E108" s="291" t="s">
        <v>4235</v>
      </c>
      <c r="F108" s="400">
        <v>32.04</v>
      </c>
      <c r="G108" s="304">
        <v>34.71</v>
      </c>
      <c r="H108" s="304">
        <v>12.77</v>
      </c>
      <c r="I108" s="311">
        <v>47.480000000000004</v>
      </c>
      <c r="J108" s="323">
        <v>0.22226164190779008</v>
      </c>
      <c r="K108" s="306">
        <v>58.03</v>
      </c>
      <c r="L108" s="177">
        <v>1859.28</v>
      </c>
      <c r="M108" s="82"/>
      <c r="N108" s="82"/>
      <c r="O108" s="82"/>
      <c r="P108" s="82"/>
      <c r="Q108" s="82"/>
      <c r="R108" s="82"/>
      <c r="S108" s="82"/>
      <c r="T108" s="82"/>
      <c r="U108" s="82"/>
    </row>
    <row r="109" spans="1:21">
      <c r="A109" s="387" t="s">
        <v>137</v>
      </c>
      <c r="B109" s="195"/>
      <c r="C109" s="195"/>
      <c r="D109" s="181" t="s">
        <v>816</v>
      </c>
      <c r="E109" s="263"/>
      <c r="F109" s="361"/>
      <c r="G109" s="362"/>
      <c r="H109" s="362"/>
      <c r="I109" s="240"/>
      <c r="J109" s="241"/>
      <c r="K109" s="242"/>
      <c r="L109" s="188">
        <v>145136.26</v>
      </c>
      <c r="M109" s="82"/>
      <c r="N109" s="82"/>
      <c r="O109" s="82"/>
      <c r="P109" s="82"/>
      <c r="Q109" s="82"/>
      <c r="R109" s="82"/>
      <c r="S109" s="82"/>
      <c r="T109" s="82"/>
      <c r="U109" s="82"/>
    </row>
    <row r="110" spans="1:21" ht="96.6">
      <c r="A110" s="456" t="s">
        <v>3998</v>
      </c>
      <c r="B110" s="315" t="s">
        <v>484</v>
      </c>
      <c r="C110" s="292" t="s">
        <v>3646</v>
      </c>
      <c r="D110" s="290" t="s">
        <v>5302</v>
      </c>
      <c r="E110" s="291" t="s">
        <v>3487</v>
      </c>
      <c r="F110" s="398">
        <v>2</v>
      </c>
      <c r="G110" s="304">
        <v>33597.949999999997</v>
      </c>
      <c r="H110" s="304">
        <v>1331.84</v>
      </c>
      <c r="I110" s="311">
        <v>34929.789999999994</v>
      </c>
      <c r="J110" s="472">
        <v>0.18579811986009576</v>
      </c>
      <c r="K110" s="306">
        <v>41419.68</v>
      </c>
      <c r="L110" s="177">
        <v>82839.360000000001</v>
      </c>
      <c r="M110" s="82"/>
      <c r="N110" s="82"/>
      <c r="O110" s="82"/>
      <c r="P110" s="82"/>
      <c r="Q110" s="82"/>
      <c r="R110" s="82"/>
      <c r="S110" s="82"/>
      <c r="T110" s="82"/>
      <c r="U110" s="82"/>
    </row>
    <row r="111" spans="1:21" ht="55.2">
      <c r="A111" s="456" t="s">
        <v>3999</v>
      </c>
      <c r="B111" s="315" t="s">
        <v>484</v>
      </c>
      <c r="C111" s="292" t="s">
        <v>4000</v>
      </c>
      <c r="D111" s="290" t="s">
        <v>5303</v>
      </c>
      <c r="E111" s="291" t="s">
        <v>3487</v>
      </c>
      <c r="F111" s="398">
        <v>3</v>
      </c>
      <c r="G111" s="304">
        <v>2836.33</v>
      </c>
      <c r="H111" s="304">
        <v>1331.84</v>
      </c>
      <c r="I111" s="311">
        <v>4168.17</v>
      </c>
      <c r="J111" s="472">
        <v>0.18579811986009576</v>
      </c>
      <c r="K111" s="306">
        <v>4942.6099999999997</v>
      </c>
      <c r="L111" s="177">
        <v>14827.83</v>
      </c>
      <c r="M111" s="82"/>
      <c r="N111" s="82"/>
      <c r="O111" s="82"/>
      <c r="P111" s="82"/>
      <c r="Q111" s="82"/>
      <c r="R111" s="82"/>
      <c r="S111" s="82"/>
      <c r="T111" s="82"/>
      <c r="U111" s="82"/>
    </row>
    <row r="112" spans="1:21" ht="193.2">
      <c r="A112" s="456" t="s">
        <v>4001</v>
      </c>
      <c r="B112" s="315" t="s">
        <v>484</v>
      </c>
      <c r="C112" s="292" t="s">
        <v>3649</v>
      </c>
      <c r="D112" s="290" t="s">
        <v>5314</v>
      </c>
      <c r="E112" s="291" t="s">
        <v>3487</v>
      </c>
      <c r="F112" s="398">
        <v>2</v>
      </c>
      <c r="G112" s="304">
        <v>10746.71</v>
      </c>
      <c r="H112" s="304">
        <v>1331.84</v>
      </c>
      <c r="I112" s="311">
        <v>12078.55</v>
      </c>
      <c r="J112" s="472">
        <v>0.18579811986009576</v>
      </c>
      <c r="K112" s="306">
        <v>14322.72</v>
      </c>
      <c r="L112" s="177">
        <v>28645.439999999999</v>
      </c>
      <c r="M112" s="82"/>
      <c r="N112" s="82"/>
      <c r="O112" s="82"/>
      <c r="P112" s="82"/>
      <c r="Q112" s="82"/>
      <c r="R112" s="82"/>
      <c r="S112" s="82"/>
      <c r="T112" s="82"/>
      <c r="U112" s="82"/>
    </row>
    <row r="113" spans="1:21" ht="156" customHeight="1">
      <c r="A113" s="456" t="s">
        <v>4002</v>
      </c>
      <c r="B113" s="315" t="s">
        <v>484</v>
      </c>
      <c r="C113" s="292" t="s">
        <v>4003</v>
      </c>
      <c r="D113" s="290" t="s">
        <v>5056</v>
      </c>
      <c r="E113" s="291" t="s">
        <v>3487</v>
      </c>
      <c r="F113" s="400">
        <v>1</v>
      </c>
      <c r="G113" s="304">
        <v>14918.64</v>
      </c>
      <c r="H113" s="304">
        <v>955.59</v>
      </c>
      <c r="I113" s="311">
        <v>15874.23</v>
      </c>
      <c r="J113" s="472">
        <v>0.18579811986009576</v>
      </c>
      <c r="K113" s="306">
        <v>18823.63</v>
      </c>
      <c r="L113" s="177">
        <v>18823.63</v>
      </c>
      <c r="M113" s="82"/>
      <c r="N113" s="82"/>
      <c r="O113" s="82"/>
      <c r="P113" s="82"/>
      <c r="Q113" s="82"/>
      <c r="R113" s="82"/>
      <c r="S113" s="82"/>
      <c r="T113" s="82"/>
      <c r="U113" s="82"/>
    </row>
    <row r="114" spans="1:21">
      <c r="A114" s="387" t="s">
        <v>138</v>
      </c>
      <c r="B114" s="195"/>
      <c r="C114" s="195"/>
      <c r="D114" s="181" t="s">
        <v>892</v>
      </c>
      <c r="E114" s="263"/>
      <c r="F114" s="361"/>
      <c r="G114" s="362"/>
      <c r="H114" s="362"/>
      <c r="I114" s="240"/>
      <c r="J114" s="241"/>
      <c r="K114" s="242"/>
      <c r="L114" s="188">
        <v>52668.12</v>
      </c>
      <c r="M114" s="82"/>
      <c r="N114" s="82"/>
      <c r="O114" s="82"/>
      <c r="P114" s="82"/>
      <c r="Q114" s="82"/>
      <c r="R114" s="82"/>
      <c r="S114" s="82"/>
      <c r="T114" s="82"/>
      <c r="U114" s="82"/>
    </row>
    <row r="115" spans="1:21">
      <c r="A115" s="269" t="s">
        <v>4004</v>
      </c>
      <c r="B115" s="270"/>
      <c r="C115" s="244"/>
      <c r="D115" s="198" t="s">
        <v>894</v>
      </c>
      <c r="E115" s="245"/>
      <c r="F115" s="363"/>
      <c r="G115" s="262"/>
      <c r="H115" s="262"/>
      <c r="I115" s="229"/>
      <c r="J115" s="230"/>
      <c r="K115" s="231"/>
      <c r="L115" s="388"/>
      <c r="M115" s="82"/>
      <c r="N115" s="82"/>
      <c r="O115" s="82"/>
      <c r="P115" s="82"/>
      <c r="Q115" s="82"/>
      <c r="R115" s="82"/>
      <c r="S115" s="82"/>
      <c r="T115" s="82"/>
      <c r="U115" s="82"/>
    </row>
    <row r="116" spans="1:21" ht="41.4">
      <c r="A116" s="456" t="s">
        <v>4005</v>
      </c>
      <c r="B116" s="316" t="s">
        <v>189</v>
      </c>
      <c r="C116" s="294">
        <v>91850</v>
      </c>
      <c r="D116" s="295" t="s">
        <v>4330</v>
      </c>
      <c r="E116" s="296" t="s">
        <v>3556</v>
      </c>
      <c r="F116" s="396">
        <v>30</v>
      </c>
      <c r="G116" s="306">
        <v>5.7100000000000009</v>
      </c>
      <c r="H116" s="306">
        <v>5.0999999999999996</v>
      </c>
      <c r="I116" s="311">
        <v>10.81</v>
      </c>
      <c r="J116" s="175">
        <v>0.22226164190779008</v>
      </c>
      <c r="K116" s="176">
        <v>13.21</v>
      </c>
      <c r="L116" s="177">
        <v>396.3</v>
      </c>
      <c r="M116" s="82"/>
      <c r="N116" s="82"/>
      <c r="O116" s="82"/>
      <c r="P116" s="82"/>
      <c r="Q116" s="82"/>
      <c r="R116" s="82"/>
      <c r="S116" s="82"/>
      <c r="T116" s="82"/>
      <c r="U116" s="82"/>
    </row>
    <row r="117" spans="1:21" ht="41.4">
      <c r="A117" s="456" t="s">
        <v>4006</v>
      </c>
      <c r="B117" s="324" t="s">
        <v>189</v>
      </c>
      <c r="C117" s="293">
        <v>97670</v>
      </c>
      <c r="D117" s="302" t="s">
        <v>4508</v>
      </c>
      <c r="E117" s="307" t="s">
        <v>3556</v>
      </c>
      <c r="F117" s="400">
        <v>25</v>
      </c>
      <c r="G117" s="308">
        <v>14.96</v>
      </c>
      <c r="H117" s="308">
        <v>6.68</v>
      </c>
      <c r="I117" s="311">
        <v>21.64</v>
      </c>
      <c r="J117" s="175">
        <v>0.22226164190779008</v>
      </c>
      <c r="K117" s="176">
        <v>26.45</v>
      </c>
      <c r="L117" s="177">
        <v>661.25</v>
      </c>
      <c r="M117" s="82"/>
      <c r="N117" s="82"/>
      <c r="O117" s="82"/>
      <c r="P117" s="82"/>
      <c r="Q117" s="82"/>
      <c r="R117" s="82"/>
      <c r="S117" s="82"/>
      <c r="T117" s="82"/>
      <c r="U117" s="82"/>
    </row>
    <row r="118" spans="1:21">
      <c r="A118" s="269" t="s">
        <v>4007</v>
      </c>
      <c r="B118" s="270"/>
      <c r="C118" s="244"/>
      <c r="D118" s="198" t="s">
        <v>957</v>
      </c>
      <c r="E118" s="245"/>
      <c r="F118" s="363"/>
      <c r="G118" s="262"/>
      <c r="H118" s="262"/>
      <c r="I118" s="229"/>
      <c r="J118" s="230"/>
      <c r="K118" s="231"/>
      <c r="L118" s="388"/>
      <c r="M118" s="82"/>
      <c r="N118" s="82"/>
      <c r="O118" s="82"/>
      <c r="P118" s="82"/>
      <c r="Q118" s="82"/>
      <c r="R118" s="82"/>
      <c r="S118" s="82"/>
      <c r="T118" s="82"/>
      <c r="U118" s="82"/>
    </row>
    <row r="119" spans="1:21" ht="41.4">
      <c r="A119" s="456" t="s">
        <v>4008</v>
      </c>
      <c r="B119" s="315" t="s">
        <v>484</v>
      </c>
      <c r="C119" s="292" t="s">
        <v>965</v>
      </c>
      <c r="D119" s="290" t="s">
        <v>4978</v>
      </c>
      <c r="E119" s="291" t="s">
        <v>3556</v>
      </c>
      <c r="F119" s="396">
        <v>12</v>
      </c>
      <c r="G119" s="304">
        <v>13.47</v>
      </c>
      <c r="H119" s="304">
        <v>2.99</v>
      </c>
      <c r="I119" s="311">
        <v>16.46</v>
      </c>
      <c r="J119" s="175">
        <v>0.22226164190779008</v>
      </c>
      <c r="K119" s="176">
        <v>20.12</v>
      </c>
      <c r="L119" s="177">
        <v>241.44</v>
      </c>
      <c r="M119" s="82"/>
      <c r="N119" s="82"/>
      <c r="O119" s="82"/>
      <c r="P119" s="82"/>
      <c r="Q119" s="82"/>
      <c r="R119" s="82"/>
      <c r="S119" s="82"/>
      <c r="T119" s="82"/>
      <c r="U119" s="82"/>
    </row>
    <row r="120" spans="1:21" ht="41.4">
      <c r="A120" s="456" t="s">
        <v>4009</v>
      </c>
      <c r="B120" s="315" t="s">
        <v>484</v>
      </c>
      <c r="C120" s="292" t="s">
        <v>965</v>
      </c>
      <c r="D120" s="290" t="s">
        <v>4978</v>
      </c>
      <c r="E120" s="291" t="s">
        <v>3556</v>
      </c>
      <c r="F120" s="398">
        <v>12</v>
      </c>
      <c r="G120" s="304">
        <v>13.47</v>
      </c>
      <c r="H120" s="304">
        <v>2.99</v>
      </c>
      <c r="I120" s="311">
        <v>16.46</v>
      </c>
      <c r="J120" s="175">
        <v>0.22226164190779008</v>
      </c>
      <c r="K120" s="176">
        <v>20.12</v>
      </c>
      <c r="L120" s="177">
        <v>241.44</v>
      </c>
      <c r="M120" s="82"/>
      <c r="N120" s="82"/>
      <c r="O120" s="82"/>
      <c r="P120" s="82"/>
      <c r="Q120" s="82"/>
      <c r="R120" s="82"/>
      <c r="S120" s="82"/>
      <c r="T120" s="82"/>
      <c r="U120" s="82"/>
    </row>
    <row r="121" spans="1:21" ht="41.4">
      <c r="A121" s="456" t="s">
        <v>4010</v>
      </c>
      <c r="B121" s="315" t="s">
        <v>484</v>
      </c>
      <c r="C121" s="292" t="s">
        <v>965</v>
      </c>
      <c r="D121" s="290" t="s">
        <v>4978</v>
      </c>
      <c r="E121" s="291" t="s">
        <v>3556</v>
      </c>
      <c r="F121" s="398">
        <v>12</v>
      </c>
      <c r="G121" s="304">
        <v>13.47</v>
      </c>
      <c r="H121" s="304">
        <v>2.99</v>
      </c>
      <c r="I121" s="311">
        <v>16.46</v>
      </c>
      <c r="J121" s="175">
        <v>0.22226164190779008</v>
      </c>
      <c r="K121" s="176">
        <v>20.12</v>
      </c>
      <c r="L121" s="177">
        <v>241.44</v>
      </c>
      <c r="M121" s="82"/>
      <c r="N121" s="82"/>
      <c r="O121" s="82"/>
      <c r="P121" s="82"/>
      <c r="Q121" s="82"/>
      <c r="R121" s="82"/>
      <c r="S121" s="82"/>
      <c r="T121" s="82"/>
      <c r="U121" s="82"/>
    </row>
    <row r="122" spans="1:21" ht="41.4">
      <c r="A122" s="456" t="s">
        <v>4011</v>
      </c>
      <c r="B122" s="315" t="s">
        <v>484</v>
      </c>
      <c r="C122" s="292" t="s">
        <v>965</v>
      </c>
      <c r="D122" s="290" t="s">
        <v>4978</v>
      </c>
      <c r="E122" s="291" t="s">
        <v>3556</v>
      </c>
      <c r="F122" s="398">
        <v>12</v>
      </c>
      <c r="G122" s="304">
        <v>13.47</v>
      </c>
      <c r="H122" s="304">
        <v>2.99</v>
      </c>
      <c r="I122" s="311">
        <v>16.46</v>
      </c>
      <c r="J122" s="175">
        <v>0.22226164190779008</v>
      </c>
      <c r="K122" s="176">
        <v>20.12</v>
      </c>
      <c r="L122" s="177">
        <v>241.44</v>
      </c>
      <c r="M122" s="82"/>
      <c r="N122" s="82"/>
      <c r="O122" s="82"/>
      <c r="P122" s="82"/>
      <c r="Q122" s="82"/>
      <c r="R122" s="82"/>
      <c r="S122" s="82"/>
      <c r="T122" s="82"/>
      <c r="U122" s="82"/>
    </row>
    <row r="123" spans="1:21" ht="41.4">
      <c r="A123" s="456" t="s">
        <v>4012</v>
      </c>
      <c r="B123" s="315" t="s">
        <v>484</v>
      </c>
      <c r="C123" s="292" t="s">
        <v>965</v>
      </c>
      <c r="D123" s="290" t="s">
        <v>4978</v>
      </c>
      <c r="E123" s="291" t="s">
        <v>3556</v>
      </c>
      <c r="F123" s="398">
        <v>12</v>
      </c>
      <c r="G123" s="304">
        <v>13.47</v>
      </c>
      <c r="H123" s="304">
        <v>2.99</v>
      </c>
      <c r="I123" s="311">
        <v>16.46</v>
      </c>
      <c r="J123" s="175">
        <v>0.22226164190779008</v>
      </c>
      <c r="K123" s="176">
        <v>20.12</v>
      </c>
      <c r="L123" s="177">
        <v>241.44</v>
      </c>
      <c r="M123" s="82"/>
      <c r="N123" s="82"/>
      <c r="O123" s="82"/>
      <c r="P123" s="82"/>
      <c r="Q123" s="82"/>
      <c r="R123" s="82"/>
      <c r="S123" s="82"/>
      <c r="T123" s="82"/>
      <c r="U123" s="82"/>
    </row>
    <row r="124" spans="1:21" ht="41.4">
      <c r="A124" s="456" t="s">
        <v>4013</v>
      </c>
      <c r="B124" s="315" t="s">
        <v>484</v>
      </c>
      <c r="C124" s="292" t="s">
        <v>998</v>
      </c>
      <c r="D124" s="290" t="s">
        <v>4873</v>
      </c>
      <c r="E124" s="291" t="s">
        <v>3556</v>
      </c>
      <c r="F124" s="398">
        <v>25</v>
      </c>
      <c r="G124" s="304">
        <v>88.71</v>
      </c>
      <c r="H124" s="304">
        <v>13.99</v>
      </c>
      <c r="I124" s="311">
        <v>102.69999999999999</v>
      </c>
      <c r="J124" s="175">
        <v>0.22226164190779008</v>
      </c>
      <c r="K124" s="176">
        <v>125.53</v>
      </c>
      <c r="L124" s="177">
        <v>3138.25</v>
      </c>
      <c r="M124" s="82"/>
      <c r="N124" s="82"/>
      <c r="O124" s="82"/>
      <c r="P124" s="82"/>
      <c r="Q124" s="82"/>
      <c r="R124" s="82"/>
      <c r="S124" s="82"/>
      <c r="T124" s="82"/>
      <c r="U124" s="82"/>
    </row>
    <row r="125" spans="1:21" ht="41.4">
      <c r="A125" s="456" t="s">
        <v>4014</v>
      </c>
      <c r="B125" s="315" t="s">
        <v>484</v>
      </c>
      <c r="C125" s="292" t="s">
        <v>1004</v>
      </c>
      <c r="D125" s="290" t="s">
        <v>4980</v>
      </c>
      <c r="E125" s="291" t="s">
        <v>3556</v>
      </c>
      <c r="F125" s="398">
        <v>30</v>
      </c>
      <c r="G125" s="304">
        <v>174.82</v>
      </c>
      <c r="H125" s="304">
        <v>8.24</v>
      </c>
      <c r="I125" s="311">
        <v>183.06</v>
      </c>
      <c r="J125" s="175">
        <v>0.22226164190779008</v>
      </c>
      <c r="K125" s="176">
        <v>223.75</v>
      </c>
      <c r="L125" s="177">
        <v>6712.5</v>
      </c>
      <c r="M125" s="82"/>
      <c r="N125" s="82"/>
      <c r="O125" s="82"/>
      <c r="P125" s="82"/>
      <c r="Q125" s="82"/>
      <c r="R125" s="82"/>
      <c r="S125" s="82"/>
      <c r="T125" s="82"/>
      <c r="U125" s="82"/>
    </row>
    <row r="126" spans="1:21" ht="41.4">
      <c r="A126" s="456" t="s">
        <v>4015</v>
      </c>
      <c r="B126" s="315" t="s">
        <v>484</v>
      </c>
      <c r="C126" s="292" t="s">
        <v>1004</v>
      </c>
      <c r="D126" s="290" t="s">
        <v>4980</v>
      </c>
      <c r="E126" s="291" t="s">
        <v>3556</v>
      </c>
      <c r="F126" s="398">
        <v>30</v>
      </c>
      <c r="G126" s="304">
        <v>174.82</v>
      </c>
      <c r="H126" s="304">
        <v>8.24</v>
      </c>
      <c r="I126" s="311">
        <v>183.06</v>
      </c>
      <c r="J126" s="175">
        <v>0.22226164190779008</v>
      </c>
      <c r="K126" s="176">
        <v>223.75</v>
      </c>
      <c r="L126" s="177">
        <v>6712.5</v>
      </c>
      <c r="M126" s="82"/>
      <c r="N126" s="82"/>
      <c r="O126" s="82"/>
      <c r="P126" s="82"/>
      <c r="Q126" s="82"/>
      <c r="R126" s="82"/>
      <c r="S126" s="82"/>
      <c r="T126" s="82"/>
      <c r="U126" s="82"/>
    </row>
    <row r="127" spans="1:21" ht="41.4">
      <c r="A127" s="456" t="s">
        <v>4016</v>
      </c>
      <c r="B127" s="315" t="s">
        <v>484</v>
      </c>
      <c r="C127" s="292" t="s">
        <v>1004</v>
      </c>
      <c r="D127" s="290" t="s">
        <v>4980</v>
      </c>
      <c r="E127" s="291" t="s">
        <v>3556</v>
      </c>
      <c r="F127" s="398">
        <v>30</v>
      </c>
      <c r="G127" s="304">
        <v>174.82</v>
      </c>
      <c r="H127" s="304">
        <v>8.24</v>
      </c>
      <c r="I127" s="311">
        <v>183.06</v>
      </c>
      <c r="J127" s="175">
        <v>0.22226164190779008</v>
      </c>
      <c r="K127" s="176">
        <v>223.75</v>
      </c>
      <c r="L127" s="177">
        <v>6712.5</v>
      </c>
      <c r="M127" s="82"/>
      <c r="N127" s="82"/>
      <c r="O127" s="82"/>
      <c r="P127" s="82"/>
      <c r="Q127" s="82"/>
      <c r="R127" s="82"/>
      <c r="S127" s="82"/>
      <c r="T127" s="82"/>
      <c r="U127" s="82"/>
    </row>
    <row r="128" spans="1:21" ht="41.4">
      <c r="A128" s="456" t="s">
        <v>4017</v>
      </c>
      <c r="B128" s="315" t="s">
        <v>484</v>
      </c>
      <c r="C128" s="292" t="s">
        <v>1004</v>
      </c>
      <c r="D128" s="290" t="s">
        <v>4980</v>
      </c>
      <c r="E128" s="291" t="s">
        <v>3556</v>
      </c>
      <c r="F128" s="398">
        <v>30</v>
      </c>
      <c r="G128" s="304">
        <v>174.82</v>
      </c>
      <c r="H128" s="304">
        <v>8.24</v>
      </c>
      <c r="I128" s="311">
        <v>183.06</v>
      </c>
      <c r="J128" s="175">
        <v>0.22226164190779008</v>
      </c>
      <c r="K128" s="176">
        <v>223.75</v>
      </c>
      <c r="L128" s="177">
        <v>6712.5</v>
      </c>
      <c r="M128" s="82"/>
      <c r="N128" s="82"/>
      <c r="O128" s="82"/>
      <c r="P128" s="82"/>
      <c r="Q128" s="82"/>
      <c r="R128" s="82"/>
      <c r="S128" s="82"/>
      <c r="T128" s="82"/>
      <c r="U128" s="82"/>
    </row>
    <row r="129" spans="1:21">
      <c r="A129" s="456" t="s">
        <v>4018</v>
      </c>
      <c r="B129" s="316" t="s">
        <v>193</v>
      </c>
      <c r="C129" s="292" t="s">
        <v>1009</v>
      </c>
      <c r="D129" s="290" t="s">
        <v>5005</v>
      </c>
      <c r="E129" s="291" t="s">
        <v>3487</v>
      </c>
      <c r="F129" s="400">
        <v>1</v>
      </c>
      <c r="G129" s="304">
        <v>24.2</v>
      </c>
      <c r="H129" s="304">
        <v>5.0599999999999996</v>
      </c>
      <c r="I129" s="311">
        <v>29.259999999999998</v>
      </c>
      <c r="J129" s="175">
        <v>0.22226164190779008</v>
      </c>
      <c r="K129" s="176">
        <v>35.76</v>
      </c>
      <c r="L129" s="177">
        <v>35.76</v>
      </c>
      <c r="M129" s="82"/>
      <c r="N129" s="82"/>
      <c r="O129" s="82"/>
      <c r="P129" s="82"/>
      <c r="Q129" s="82"/>
      <c r="R129" s="82"/>
      <c r="S129" s="82"/>
      <c r="T129" s="82"/>
      <c r="U129" s="82"/>
    </row>
    <row r="130" spans="1:21">
      <c r="A130" s="269" t="s">
        <v>4019</v>
      </c>
      <c r="B130" s="270"/>
      <c r="C130" s="244"/>
      <c r="D130" s="198" t="s">
        <v>1011</v>
      </c>
      <c r="E130" s="245"/>
      <c r="F130" s="363"/>
      <c r="G130" s="262"/>
      <c r="H130" s="262"/>
      <c r="I130" s="229"/>
      <c r="J130" s="230"/>
      <c r="K130" s="231"/>
      <c r="L130" s="388"/>
      <c r="M130" s="82"/>
      <c r="N130" s="82"/>
      <c r="O130" s="82"/>
      <c r="P130" s="82"/>
      <c r="Q130" s="82"/>
      <c r="R130" s="82"/>
      <c r="S130" s="82"/>
      <c r="T130" s="82"/>
      <c r="U130" s="82"/>
    </row>
    <row r="131" spans="1:21" ht="41.4">
      <c r="A131" s="456" t="s">
        <v>4020</v>
      </c>
      <c r="B131" s="401" t="s">
        <v>189</v>
      </c>
      <c r="C131" s="309">
        <v>97888</v>
      </c>
      <c r="D131" s="297" t="s">
        <v>4509</v>
      </c>
      <c r="E131" s="298" t="s">
        <v>3487</v>
      </c>
      <c r="F131" s="327">
        <v>1</v>
      </c>
      <c r="G131" s="310">
        <v>275.29999999999995</v>
      </c>
      <c r="H131" s="214">
        <v>224.72</v>
      </c>
      <c r="I131" s="174">
        <v>500.02</v>
      </c>
      <c r="J131" s="175">
        <v>0.22226164190779008</v>
      </c>
      <c r="K131" s="176">
        <v>611.16</v>
      </c>
      <c r="L131" s="177">
        <v>611.16</v>
      </c>
      <c r="M131" s="82"/>
      <c r="N131" s="82"/>
      <c r="O131" s="82"/>
      <c r="P131" s="82"/>
      <c r="Q131" s="82"/>
      <c r="R131" s="82"/>
      <c r="S131" s="82"/>
      <c r="T131" s="82"/>
      <c r="U131" s="82"/>
    </row>
    <row r="132" spans="1:21">
      <c r="A132" s="269" t="s">
        <v>4021</v>
      </c>
      <c r="B132" s="270"/>
      <c r="C132" s="244"/>
      <c r="D132" s="198" t="s">
        <v>1023</v>
      </c>
      <c r="E132" s="245"/>
      <c r="F132" s="363"/>
      <c r="G132" s="262"/>
      <c r="H132" s="262"/>
      <c r="I132" s="229"/>
      <c r="J132" s="230"/>
      <c r="K132" s="231"/>
      <c r="L132" s="388"/>
      <c r="M132" s="82"/>
      <c r="N132" s="82"/>
      <c r="O132" s="82"/>
      <c r="P132" s="82"/>
      <c r="Q132" s="82"/>
      <c r="R132" s="82"/>
      <c r="S132" s="82"/>
      <c r="T132" s="82"/>
      <c r="U132" s="82"/>
    </row>
    <row r="133" spans="1:21" ht="110.4">
      <c r="A133" s="456" t="s">
        <v>4022</v>
      </c>
      <c r="B133" s="315" t="s">
        <v>484</v>
      </c>
      <c r="C133" s="292" t="s">
        <v>4023</v>
      </c>
      <c r="D133" s="290" t="s">
        <v>4897</v>
      </c>
      <c r="E133" s="291" t="s">
        <v>3487</v>
      </c>
      <c r="F133" s="396">
        <v>1</v>
      </c>
      <c r="G133" s="304">
        <v>5516.45</v>
      </c>
      <c r="H133" s="173">
        <v>310.95999999999998</v>
      </c>
      <c r="I133" s="174">
        <v>5827.41</v>
      </c>
      <c r="J133" s="175">
        <v>0.22226164190779008</v>
      </c>
      <c r="K133" s="176">
        <v>7122.62</v>
      </c>
      <c r="L133" s="177">
        <v>7122.62</v>
      </c>
      <c r="M133" s="82"/>
      <c r="N133" s="82"/>
      <c r="O133" s="82"/>
      <c r="P133" s="82"/>
      <c r="Q133" s="82"/>
      <c r="R133" s="82"/>
      <c r="S133" s="82"/>
      <c r="T133" s="82"/>
      <c r="U133" s="82"/>
    </row>
    <row r="134" spans="1:21" ht="110.4">
      <c r="A134" s="456" t="s">
        <v>4024</v>
      </c>
      <c r="B134" s="315" t="s">
        <v>484</v>
      </c>
      <c r="C134" s="292" t="s">
        <v>4025</v>
      </c>
      <c r="D134" s="290" t="s">
        <v>4917</v>
      </c>
      <c r="E134" s="291" t="s">
        <v>3487</v>
      </c>
      <c r="F134" s="400">
        <v>1</v>
      </c>
      <c r="G134" s="304">
        <v>9879.61</v>
      </c>
      <c r="H134" s="173">
        <v>466.44</v>
      </c>
      <c r="I134" s="174">
        <v>10346.050000000001</v>
      </c>
      <c r="J134" s="175">
        <v>0.22226164190779008</v>
      </c>
      <c r="K134" s="176">
        <v>12645.58</v>
      </c>
      <c r="L134" s="177">
        <v>12645.58</v>
      </c>
      <c r="M134" s="82"/>
      <c r="N134" s="82"/>
      <c r="O134" s="82"/>
      <c r="P134" s="82"/>
      <c r="Q134" s="82"/>
      <c r="R134" s="82"/>
      <c r="S134" s="82"/>
      <c r="T134" s="82"/>
      <c r="U134" s="82"/>
    </row>
    <row r="135" spans="1:21">
      <c r="A135" s="387" t="s">
        <v>139</v>
      </c>
      <c r="B135" s="195"/>
      <c r="C135" s="195"/>
      <c r="D135" s="181" t="s">
        <v>1191</v>
      </c>
      <c r="E135" s="263"/>
      <c r="F135" s="361"/>
      <c r="G135" s="362"/>
      <c r="H135" s="362"/>
      <c r="I135" s="240"/>
      <c r="J135" s="241"/>
      <c r="K135" s="242"/>
      <c r="L135" s="188">
        <v>65627.86</v>
      </c>
      <c r="M135" s="82"/>
      <c r="N135" s="82"/>
      <c r="O135" s="82"/>
      <c r="P135" s="82"/>
      <c r="Q135" s="82"/>
      <c r="R135" s="82"/>
      <c r="S135" s="82"/>
      <c r="T135" s="82"/>
      <c r="U135" s="82"/>
    </row>
    <row r="136" spans="1:21">
      <c r="A136" s="243" t="s">
        <v>4026</v>
      </c>
      <c r="B136" s="376"/>
      <c r="C136" s="377"/>
      <c r="D136" s="198" t="s">
        <v>1093</v>
      </c>
      <c r="E136" s="378"/>
      <c r="F136" s="379"/>
      <c r="G136" s="380"/>
      <c r="H136" s="380"/>
      <c r="I136" s="229"/>
      <c r="J136" s="230"/>
      <c r="K136" s="231"/>
      <c r="L136" s="388"/>
      <c r="M136" s="82"/>
      <c r="N136" s="82"/>
      <c r="O136" s="82"/>
      <c r="P136" s="82"/>
      <c r="Q136" s="82"/>
      <c r="R136" s="82"/>
      <c r="S136" s="82"/>
      <c r="T136" s="82"/>
      <c r="U136" s="82"/>
    </row>
    <row r="137" spans="1:21" ht="41.4">
      <c r="A137" s="456" t="s">
        <v>4027</v>
      </c>
      <c r="B137" s="316" t="s">
        <v>189</v>
      </c>
      <c r="C137" s="294">
        <v>91850</v>
      </c>
      <c r="D137" s="295" t="s">
        <v>4330</v>
      </c>
      <c r="E137" s="296" t="s">
        <v>3556</v>
      </c>
      <c r="F137" s="396">
        <v>249</v>
      </c>
      <c r="G137" s="306">
        <v>5.7100000000000009</v>
      </c>
      <c r="H137" s="306">
        <v>5.0999999999999996</v>
      </c>
      <c r="I137" s="174">
        <v>10.81</v>
      </c>
      <c r="J137" s="175">
        <v>0.22226164190779008</v>
      </c>
      <c r="K137" s="176">
        <v>13.21</v>
      </c>
      <c r="L137" s="177">
        <v>3289.29</v>
      </c>
      <c r="M137" s="82"/>
      <c r="N137" s="82"/>
      <c r="O137" s="82"/>
      <c r="P137" s="82"/>
      <c r="Q137" s="82"/>
      <c r="R137" s="82"/>
      <c r="S137" s="82"/>
      <c r="T137" s="82"/>
      <c r="U137" s="82"/>
    </row>
    <row r="138" spans="1:21" ht="41.4">
      <c r="A138" s="456" t="s">
        <v>4028</v>
      </c>
      <c r="B138" s="315" t="s">
        <v>189</v>
      </c>
      <c r="C138" s="292">
        <v>97667</v>
      </c>
      <c r="D138" s="290" t="s">
        <v>4506</v>
      </c>
      <c r="E138" s="291" t="s">
        <v>3556</v>
      </c>
      <c r="F138" s="398">
        <v>77</v>
      </c>
      <c r="G138" s="304">
        <v>5.41</v>
      </c>
      <c r="H138" s="304">
        <v>2.6</v>
      </c>
      <c r="I138" s="174">
        <v>8.01</v>
      </c>
      <c r="J138" s="175">
        <v>0.22226164190779008</v>
      </c>
      <c r="K138" s="176">
        <v>9.7899999999999991</v>
      </c>
      <c r="L138" s="177">
        <v>753.83</v>
      </c>
      <c r="M138" s="82"/>
      <c r="N138" s="82"/>
      <c r="O138" s="82"/>
      <c r="P138" s="82"/>
      <c r="Q138" s="82"/>
      <c r="R138" s="82"/>
      <c r="S138" s="82"/>
      <c r="T138" s="82"/>
      <c r="U138" s="82"/>
    </row>
    <row r="139" spans="1:21" ht="27.6">
      <c r="A139" s="456" t="s">
        <v>4029</v>
      </c>
      <c r="B139" s="315" t="s">
        <v>193</v>
      </c>
      <c r="C139" s="292" t="s">
        <v>1149</v>
      </c>
      <c r="D139" s="290" t="s">
        <v>4958</v>
      </c>
      <c r="E139" s="291" t="s">
        <v>4934</v>
      </c>
      <c r="F139" s="398">
        <v>10</v>
      </c>
      <c r="G139" s="304">
        <v>21.43</v>
      </c>
      <c r="H139" s="304">
        <v>7.77</v>
      </c>
      <c r="I139" s="174">
        <v>29.2</v>
      </c>
      <c r="J139" s="175">
        <v>0.22226164190779008</v>
      </c>
      <c r="K139" s="176">
        <v>35.69</v>
      </c>
      <c r="L139" s="177">
        <v>356.9</v>
      </c>
      <c r="M139" s="82"/>
      <c r="N139" s="82"/>
      <c r="O139" s="82"/>
      <c r="P139" s="82"/>
      <c r="Q139" s="82"/>
      <c r="R139" s="82"/>
      <c r="S139" s="82"/>
      <c r="T139" s="82"/>
      <c r="U139" s="82"/>
    </row>
    <row r="140" spans="1:21" ht="27.6">
      <c r="A140" s="456" t="s">
        <v>4030</v>
      </c>
      <c r="B140" s="315" t="s">
        <v>220</v>
      </c>
      <c r="C140" s="322" t="s">
        <v>1151</v>
      </c>
      <c r="D140" s="290" t="s">
        <v>4871</v>
      </c>
      <c r="E140" s="291" t="s">
        <v>3487</v>
      </c>
      <c r="F140" s="398">
        <v>1</v>
      </c>
      <c r="G140" s="304">
        <v>14.97</v>
      </c>
      <c r="H140" s="304">
        <v>15.55</v>
      </c>
      <c r="I140" s="174">
        <v>30.520000000000003</v>
      </c>
      <c r="J140" s="175">
        <v>0.22226164190779008</v>
      </c>
      <c r="K140" s="176">
        <v>37.299999999999997</v>
      </c>
      <c r="L140" s="177">
        <v>37.299999999999997</v>
      </c>
      <c r="M140" s="82"/>
      <c r="N140" s="82"/>
      <c r="O140" s="82"/>
      <c r="P140" s="82"/>
      <c r="Q140" s="82"/>
      <c r="R140" s="82"/>
      <c r="S140" s="82"/>
      <c r="T140" s="82"/>
      <c r="U140" s="82"/>
    </row>
    <row r="141" spans="1:21" ht="27.6">
      <c r="A141" s="456" t="s">
        <v>4031</v>
      </c>
      <c r="B141" s="315" t="s">
        <v>484</v>
      </c>
      <c r="C141" s="292" t="s">
        <v>1155</v>
      </c>
      <c r="D141" s="290" t="s">
        <v>4973</v>
      </c>
      <c r="E141" s="291" t="s">
        <v>3487</v>
      </c>
      <c r="F141" s="398">
        <v>3</v>
      </c>
      <c r="G141" s="304">
        <v>12.81</v>
      </c>
      <c r="H141" s="304">
        <v>11.66</v>
      </c>
      <c r="I141" s="174">
        <v>24.47</v>
      </c>
      <c r="J141" s="175">
        <v>0.22226164190779008</v>
      </c>
      <c r="K141" s="176">
        <v>29.91</v>
      </c>
      <c r="L141" s="177">
        <v>89.73</v>
      </c>
      <c r="M141" s="82"/>
      <c r="N141" s="82"/>
      <c r="O141" s="82"/>
      <c r="P141" s="82"/>
      <c r="Q141" s="82"/>
      <c r="R141" s="82"/>
      <c r="S141" s="82"/>
      <c r="T141" s="82"/>
      <c r="U141" s="82"/>
    </row>
    <row r="142" spans="1:21">
      <c r="A142" s="456" t="s">
        <v>4032</v>
      </c>
      <c r="B142" s="315" t="s">
        <v>484</v>
      </c>
      <c r="C142" s="292" t="s">
        <v>1157</v>
      </c>
      <c r="D142" s="290" t="s">
        <v>4959</v>
      </c>
      <c r="E142" s="291" t="s">
        <v>3487</v>
      </c>
      <c r="F142" s="398">
        <v>3</v>
      </c>
      <c r="G142" s="304">
        <v>9.0500000000000007</v>
      </c>
      <c r="H142" s="304">
        <v>7.77</v>
      </c>
      <c r="I142" s="174">
        <v>16.82</v>
      </c>
      <c r="J142" s="175">
        <v>0.22226164190779008</v>
      </c>
      <c r="K142" s="176">
        <v>20.56</v>
      </c>
      <c r="L142" s="177">
        <v>61.68</v>
      </c>
      <c r="M142" s="82"/>
      <c r="N142" s="82"/>
      <c r="O142" s="82"/>
      <c r="P142" s="82"/>
      <c r="Q142" s="82"/>
      <c r="R142" s="82"/>
      <c r="S142" s="82"/>
      <c r="T142" s="82"/>
      <c r="U142" s="82"/>
    </row>
    <row r="143" spans="1:21">
      <c r="A143" s="456" t="s">
        <v>4033</v>
      </c>
      <c r="B143" s="316" t="s">
        <v>193</v>
      </c>
      <c r="C143" s="292" t="s">
        <v>927</v>
      </c>
      <c r="D143" s="290" t="s">
        <v>4947</v>
      </c>
      <c r="E143" s="291" t="s">
        <v>3487</v>
      </c>
      <c r="F143" s="398">
        <v>7</v>
      </c>
      <c r="G143" s="304">
        <v>3.06</v>
      </c>
      <c r="H143" s="304">
        <v>1.55</v>
      </c>
      <c r="I143" s="174">
        <v>4.6100000000000003</v>
      </c>
      <c r="J143" s="175">
        <v>0.22226164190779008</v>
      </c>
      <c r="K143" s="176">
        <v>5.63</v>
      </c>
      <c r="L143" s="177">
        <v>39.409999999999997</v>
      </c>
      <c r="M143" s="82"/>
      <c r="N143" s="82"/>
      <c r="O143" s="82"/>
      <c r="P143" s="82"/>
      <c r="Q143" s="82"/>
      <c r="R143" s="82"/>
      <c r="S143" s="82"/>
      <c r="T143" s="82"/>
      <c r="U143" s="82"/>
    </row>
    <row r="144" spans="1:21">
      <c r="A144" s="456" t="s">
        <v>4034</v>
      </c>
      <c r="B144" s="315" t="s">
        <v>484</v>
      </c>
      <c r="C144" s="292" t="s">
        <v>929</v>
      </c>
      <c r="D144" s="290" t="s">
        <v>4937</v>
      </c>
      <c r="E144" s="291" t="s">
        <v>3487</v>
      </c>
      <c r="F144" s="398">
        <v>3</v>
      </c>
      <c r="G144" s="304">
        <v>31.88</v>
      </c>
      <c r="H144" s="304">
        <v>11.66</v>
      </c>
      <c r="I144" s="174">
        <v>43.54</v>
      </c>
      <c r="J144" s="175">
        <v>0.22226164190779008</v>
      </c>
      <c r="K144" s="176">
        <v>53.22</v>
      </c>
      <c r="L144" s="177">
        <v>159.66</v>
      </c>
      <c r="M144" s="82"/>
      <c r="N144" s="82"/>
      <c r="O144" s="82"/>
      <c r="P144" s="82"/>
      <c r="Q144" s="82"/>
      <c r="R144" s="82"/>
      <c r="S144" s="82"/>
      <c r="T144" s="82"/>
      <c r="U144" s="82"/>
    </row>
    <row r="145" spans="1:21">
      <c r="A145" s="456" t="s">
        <v>4035</v>
      </c>
      <c r="B145" s="316" t="s">
        <v>193</v>
      </c>
      <c r="C145" s="292" t="s">
        <v>931</v>
      </c>
      <c r="D145" s="290" t="s">
        <v>4868</v>
      </c>
      <c r="E145" s="291" t="s">
        <v>3487</v>
      </c>
      <c r="F145" s="398">
        <v>7</v>
      </c>
      <c r="G145" s="304">
        <v>0.36</v>
      </c>
      <c r="H145" s="304">
        <v>0.39</v>
      </c>
      <c r="I145" s="174">
        <v>0.75</v>
      </c>
      <c r="J145" s="175">
        <v>0.22226164190779008</v>
      </c>
      <c r="K145" s="176">
        <v>0.92</v>
      </c>
      <c r="L145" s="177">
        <v>6.44</v>
      </c>
      <c r="M145" s="82"/>
      <c r="N145" s="82"/>
      <c r="O145" s="82"/>
      <c r="P145" s="82"/>
      <c r="Q145" s="82"/>
      <c r="R145" s="82"/>
      <c r="S145" s="82"/>
      <c r="T145" s="82"/>
      <c r="U145" s="82"/>
    </row>
    <row r="146" spans="1:21">
      <c r="A146" s="456" t="s">
        <v>4036</v>
      </c>
      <c r="B146" s="316" t="s">
        <v>193</v>
      </c>
      <c r="C146" s="292" t="s">
        <v>933</v>
      </c>
      <c r="D146" s="290" t="s">
        <v>4944</v>
      </c>
      <c r="E146" s="291" t="s">
        <v>3487</v>
      </c>
      <c r="F146" s="398">
        <v>7</v>
      </c>
      <c r="G146" s="304">
        <v>1.02</v>
      </c>
      <c r="H146" s="304">
        <v>0.39</v>
      </c>
      <c r="I146" s="174">
        <v>1.4100000000000001</v>
      </c>
      <c r="J146" s="175">
        <v>0.22226164190779008</v>
      </c>
      <c r="K146" s="176">
        <v>1.72</v>
      </c>
      <c r="L146" s="177">
        <v>12.04</v>
      </c>
      <c r="M146" s="82"/>
      <c r="N146" s="82"/>
      <c r="O146" s="82"/>
      <c r="P146" s="82"/>
      <c r="Q146" s="82"/>
      <c r="R146" s="82"/>
      <c r="S146" s="82"/>
      <c r="T146" s="82"/>
      <c r="U146" s="82"/>
    </row>
    <row r="147" spans="1:21" ht="41.4">
      <c r="A147" s="456" t="s">
        <v>4037</v>
      </c>
      <c r="B147" s="315" t="s">
        <v>189</v>
      </c>
      <c r="C147" s="292">
        <v>91872</v>
      </c>
      <c r="D147" s="290" t="s">
        <v>4334</v>
      </c>
      <c r="E147" s="291" t="s">
        <v>3556</v>
      </c>
      <c r="F147" s="398">
        <v>3</v>
      </c>
      <c r="G147" s="304">
        <v>11.39</v>
      </c>
      <c r="H147" s="304">
        <v>7.55</v>
      </c>
      <c r="I147" s="174">
        <v>18.940000000000001</v>
      </c>
      <c r="J147" s="175">
        <v>0.22226164190779008</v>
      </c>
      <c r="K147" s="176">
        <v>23.15</v>
      </c>
      <c r="L147" s="177">
        <v>69.45</v>
      </c>
      <c r="M147" s="82"/>
      <c r="N147" s="82"/>
      <c r="O147" s="82"/>
      <c r="P147" s="82"/>
      <c r="Q147" s="82"/>
      <c r="R147" s="82"/>
      <c r="S147" s="82"/>
      <c r="T147" s="82"/>
      <c r="U147" s="82"/>
    </row>
    <row r="148" spans="1:21" ht="41.4">
      <c r="A148" s="456" t="s">
        <v>4038</v>
      </c>
      <c r="B148" s="315" t="s">
        <v>189</v>
      </c>
      <c r="C148" s="292">
        <v>91917</v>
      </c>
      <c r="D148" s="290" t="s">
        <v>4342</v>
      </c>
      <c r="E148" s="291" t="s">
        <v>3487</v>
      </c>
      <c r="F148" s="398">
        <v>1</v>
      </c>
      <c r="G148" s="304">
        <v>10.320000000000002</v>
      </c>
      <c r="H148" s="304">
        <v>10.62</v>
      </c>
      <c r="I148" s="174">
        <v>20.94</v>
      </c>
      <c r="J148" s="175">
        <v>0.22226164190779008</v>
      </c>
      <c r="K148" s="176">
        <v>25.59</v>
      </c>
      <c r="L148" s="177">
        <v>25.59</v>
      </c>
      <c r="M148" s="82"/>
      <c r="N148" s="82"/>
      <c r="O148" s="82"/>
      <c r="P148" s="82"/>
      <c r="Q148" s="82"/>
      <c r="R148" s="82"/>
      <c r="S148" s="82"/>
      <c r="T148" s="82"/>
      <c r="U148" s="82"/>
    </row>
    <row r="149" spans="1:21" ht="41.4">
      <c r="A149" s="456" t="s">
        <v>4039</v>
      </c>
      <c r="B149" s="324" t="s">
        <v>189</v>
      </c>
      <c r="C149" s="293">
        <v>91885</v>
      </c>
      <c r="D149" s="302" t="s">
        <v>4338</v>
      </c>
      <c r="E149" s="307" t="s">
        <v>3487</v>
      </c>
      <c r="F149" s="400">
        <v>1</v>
      </c>
      <c r="G149" s="308">
        <v>5.08</v>
      </c>
      <c r="H149" s="308">
        <v>7.08</v>
      </c>
      <c r="I149" s="174">
        <v>12.16</v>
      </c>
      <c r="J149" s="175">
        <v>0.22226164190779008</v>
      </c>
      <c r="K149" s="176">
        <v>14.86</v>
      </c>
      <c r="L149" s="177">
        <v>14.86</v>
      </c>
      <c r="M149" s="82"/>
      <c r="N149" s="82"/>
      <c r="O149" s="82"/>
      <c r="P149" s="82"/>
      <c r="Q149" s="82"/>
      <c r="R149" s="82"/>
      <c r="S149" s="82"/>
      <c r="T149" s="82"/>
      <c r="U149" s="82"/>
    </row>
    <row r="150" spans="1:21">
      <c r="A150" s="269" t="s">
        <v>4040</v>
      </c>
      <c r="B150" s="270"/>
      <c r="C150" s="244"/>
      <c r="D150" s="198" t="s">
        <v>1011</v>
      </c>
      <c r="E150" s="245"/>
      <c r="F150" s="363"/>
      <c r="G150" s="262"/>
      <c r="H150" s="262"/>
      <c r="I150" s="229"/>
      <c r="J150" s="230"/>
      <c r="K150" s="231"/>
      <c r="L150" s="388"/>
      <c r="M150" s="82"/>
      <c r="N150" s="82"/>
      <c r="O150" s="82"/>
      <c r="P150" s="82"/>
      <c r="Q150" s="82"/>
      <c r="R150" s="82"/>
      <c r="S150" s="82"/>
      <c r="T150" s="82"/>
      <c r="U150" s="82"/>
    </row>
    <row r="151" spans="1:21">
      <c r="A151" s="456" t="s">
        <v>4041</v>
      </c>
      <c r="B151" s="315" t="s">
        <v>484</v>
      </c>
      <c r="C151" s="292" t="s">
        <v>1644</v>
      </c>
      <c r="D151" s="290" t="s">
        <v>4987</v>
      </c>
      <c r="E151" s="291" t="s">
        <v>3487</v>
      </c>
      <c r="F151" s="396">
        <v>26</v>
      </c>
      <c r="G151" s="304">
        <v>64.67</v>
      </c>
      <c r="H151" s="173">
        <v>69.56</v>
      </c>
      <c r="I151" s="174">
        <v>134.23000000000002</v>
      </c>
      <c r="J151" s="175">
        <v>0.22226164190779008</v>
      </c>
      <c r="K151" s="176">
        <v>164.06</v>
      </c>
      <c r="L151" s="177">
        <v>4265.5600000000004</v>
      </c>
      <c r="M151" s="82"/>
      <c r="N151" s="82"/>
      <c r="O151" s="82"/>
      <c r="P151" s="82"/>
      <c r="Q151" s="82"/>
      <c r="R151" s="82"/>
      <c r="S151" s="82"/>
      <c r="T151" s="82"/>
      <c r="U151" s="82"/>
    </row>
    <row r="152" spans="1:21" ht="27.6">
      <c r="A152" s="456" t="s">
        <v>4042</v>
      </c>
      <c r="B152" s="316" t="s">
        <v>193</v>
      </c>
      <c r="C152" s="292" t="s">
        <v>1230</v>
      </c>
      <c r="D152" s="290" t="s">
        <v>4929</v>
      </c>
      <c r="E152" s="291" t="s">
        <v>3487</v>
      </c>
      <c r="F152" s="398">
        <v>3</v>
      </c>
      <c r="G152" s="304">
        <v>6.65</v>
      </c>
      <c r="H152" s="173">
        <v>7.77</v>
      </c>
      <c r="I152" s="174">
        <v>14.42</v>
      </c>
      <c r="J152" s="175">
        <v>0.22226164190779008</v>
      </c>
      <c r="K152" s="176">
        <v>17.63</v>
      </c>
      <c r="L152" s="177">
        <v>52.89</v>
      </c>
      <c r="M152" s="82"/>
      <c r="N152" s="82"/>
      <c r="O152" s="82"/>
      <c r="P152" s="82"/>
      <c r="Q152" s="82"/>
      <c r="R152" s="82"/>
      <c r="S152" s="82"/>
      <c r="T152" s="82"/>
      <c r="U152" s="82"/>
    </row>
    <row r="153" spans="1:21" ht="27.6">
      <c r="A153" s="456" t="s">
        <v>4043</v>
      </c>
      <c r="B153" s="315" t="s">
        <v>189</v>
      </c>
      <c r="C153" s="292">
        <v>95801</v>
      </c>
      <c r="D153" s="290" t="s">
        <v>4451</v>
      </c>
      <c r="E153" s="291" t="s">
        <v>3487</v>
      </c>
      <c r="F153" s="398">
        <v>4</v>
      </c>
      <c r="G153" s="304">
        <v>23.54</v>
      </c>
      <c r="H153" s="173">
        <v>19.32</v>
      </c>
      <c r="I153" s="174">
        <v>42.86</v>
      </c>
      <c r="J153" s="175">
        <v>0.22226164190779008</v>
      </c>
      <c r="K153" s="176">
        <v>52.39</v>
      </c>
      <c r="L153" s="177">
        <v>209.56</v>
      </c>
      <c r="M153" s="82"/>
      <c r="N153" s="82"/>
      <c r="O153" s="82"/>
      <c r="P153" s="82"/>
      <c r="Q153" s="82"/>
      <c r="R153" s="82"/>
      <c r="S153" s="82"/>
      <c r="T153" s="82"/>
      <c r="U153" s="82"/>
    </row>
    <row r="154" spans="1:21">
      <c r="A154" s="456" t="s">
        <v>4044</v>
      </c>
      <c r="B154" s="315" t="s">
        <v>484</v>
      </c>
      <c r="C154" s="292" t="s">
        <v>1235</v>
      </c>
      <c r="D154" s="290" t="s">
        <v>4986</v>
      </c>
      <c r="E154" s="291" t="s">
        <v>3487</v>
      </c>
      <c r="F154" s="400">
        <v>11</v>
      </c>
      <c r="G154" s="304">
        <v>33.14</v>
      </c>
      <c r="H154" s="173">
        <v>9.7200000000000006</v>
      </c>
      <c r="I154" s="174">
        <v>42.86</v>
      </c>
      <c r="J154" s="175">
        <v>0.22226164190779008</v>
      </c>
      <c r="K154" s="176">
        <v>52.39</v>
      </c>
      <c r="L154" s="177">
        <v>576.29</v>
      </c>
      <c r="M154" s="82"/>
      <c r="N154" s="82"/>
      <c r="O154" s="82"/>
      <c r="P154" s="82"/>
      <c r="Q154" s="82"/>
      <c r="R154" s="82"/>
      <c r="S154" s="82"/>
      <c r="T154" s="82"/>
      <c r="U154" s="82"/>
    </row>
    <row r="155" spans="1:21">
      <c r="A155" s="269" t="s">
        <v>4045</v>
      </c>
      <c r="B155" s="270"/>
      <c r="C155" s="244"/>
      <c r="D155" s="198" t="s">
        <v>957</v>
      </c>
      <c r="E155" s="245"/>
      <c r="F155" s="363"/>
      <c r="G155" s="262"/>
      <c r="H155" s="262"/>
      <c r="I155" s="229"/>
      <c r="J155" s="230"/>
      <c r="K155" s="231"/>
      <c r="L155" s="388"/>
      <c r="M155" s="82"/>
      <c r="N155" s="82"/>
      <c r="O155" s="82"/>
      <c r="P155" s="82"/>
      <c r="Q155" s="82"/>
      <c r="R155" s="82"/>
      <c r="S155" s="82"/>
      <c r="T155" s="82"/>
      <c r="U155" s="82"/>
    </row>
    <row r="156" spans="1:21" ht="41.4">
      <c r="A156" s="456" t="s">
        <v>4046</v>
      </c>
      <c r="B156" s="315" t="s">
        <v>484</v>
      </c>
      <c r="C156" s="292" t="s">
        <v>3711</v>
      </c>
      <c r="D156" s="290" t="s">
        <v>4976</v>
      </c>
      <c r="E156" s="291" t="s">
        <v>3556</v>
      </c>
      <c r="F156" s="396">
        <v>21.27</v>
      </c>
      <c r="G156" s="304">
        <v>3.51</v>
      </c>
      <c r="H156" s="304">
        <v>1.17</v>
      </c>
      <c r="I156" s="174">
        <v>4.68</v>
      </c>
      <c r="J156" s="175">
        <v>0.22226164190779008</v>
      </c>
      <c r="K156" s="176">
        <v>5.72</v>
      </c>
      <c r="L156" s="177">
        <v>121.66</v>
      </c>
      <c r="M156" s="82"/>
      <c r="N156" s="82"/>
      <c r="O156" s="82"/>
      <c r="P156" s="82"/>
      <c r="Q156" s="82"/>
      <c r="R156" s="82"/>
      <c r="S156" s="82"/>
      <c r="T156" s="82"/>
      <c r="U156" s="82"/>
    </row>
    <row r="157" spans="1:21" ht="41.4">
      <c r="A157" s="456" t="s">
        <v>4047</v>
      </c>
      <c r="B157" s="315" t="s">
        <v>484</v>
      </c>
      <c r="C157" s="292" t="s">
        <v>3711</v>
      </c>
      <c r="D157" s="290" t="s">
        <v>4976</v>
      </c>
      <c r="E157" s="291" t="s">
        <v>3556</v>
      </c>
      <c r="F157" s="398">
        <v>21.27</v>
      </c>
      <c r="G157" s="304">
        <v>3.51</v>
      </c>
      <c r="H157" s="304">
        <v>1.17</v>
      </c>
      <c r="I157" s="174">
        <v>4.68</v>
      </c>
      <c r="J157" s="175">
        <v>0.22226164190779008</v>
      </c>
      <c r="K157" s="176">
        <v>5.72</v>
      </c>
      <c r="L157" s="177">
        <v>121.66</v>
      </c>
      <c r="M157" s="82"/>
      <c r="N157" s="82"/>
      <c r="O157" s="82"/>
      <c r="P157" s="82"/>
      <c r="Q157" s="82"/>
      <c r="R157" s="82"/>
      <c r="S157" s="82"/>
      <c r="T157" s="82"/>
      <c r="U157" s="82"/>
    </row>
    <row r="158" spans="1:21" ht="41.4">
      <c r="A158" s="456" t="s">
        <v>4048</v>
      </c>
      <c r="B158" s="315" t="s">
        <v>484</v>
      </c>
      <c r="C158" s="292" t="s">
        <v>3711</v>
      </c>
      <c r="D158" s="290" t="s">
        <v>4976</v>
      </c>
      <c r="E158" s="291" t="s">
        <v>3556</v>
      </c>
      <c r="F158" s="398">
        <v>985.84</v>
      </c>
      <c r="G158" s="304">
        <v>3.51</v>
      </c>
      <c r="H158" s="304">
        <v>1.17</v>
      </c>
      <c r="I158" s="174">
        <v>4.68</v>
      </c>
      <c r="J158" s="175">
        <v>0.22226164190779008</v>
      </c>
      <c r="K158" s="176">
        <v>5.72</v>
      </c>
      <c r="L158" s="177">
        <v>5639</v>
      </c>
      <c r="M158" s="82"/>
      <c r="N158" s="82"/>
      <c r="O158" s="82"/>
      <c r="P158" s="82"/>
      <c r="Q158" s="82"/>
      <c r="R158" s="82"/>
      <c r="S158" s="82"/>
      <c r="T158" s="82"/>
      <c r="U158" s="82"/>
    </row>
    <row r="159" spans="1:21" ht="41.4">
      <c r="A159" s="456" t="s">
        <v>4049</v>
      </c>
      <c r="B159" s="315" t="s">
        <v>484</v>
      </c>
      <c r="C159" s="292" t="s">
        <v>3711</v>
      </c>
      <c r="D159" s="290" t="s">
        <v>4976</v>
      </c>
      <c r="E159" s="291" t="s">
        <v>3556</v>
      </c>
      <c r="F159" s="400">
        <v>1929.14</v>
      </c>
      <c r="G159" s="304">
        <v>3.51</v>
      </c>
      <c r="H159" s="304">
        <v>1.17</v>
      </c>
      <c r="I159" s="174">
        <v>4.68</v>
      </c>
      <c r="J159" s="175">
        <v>0.22226164190779008</v>
      </c>
      <c r="K159" s="176">
        <v>5.72</v>
      </c>
      <c r="L159" s="177">
        <v>11034.68</v>
      </c>
      <c r="M159" s="82"/>
      <c r="N159" s="82"/>
      <c r="O159" s="82"/>
      <c r="P159" s="82"/>
      <c r="Q159" s="82"/>
      <c r="R159" s="82"/>
      <c r="S159" s="82"/>
      <c r="T159" s="82"/>
      <c r="U159" s="82"/>
    </row>
    <row r="160" spans="1:21">
      <c r="A160" s="243" t="s">
        <v>4050</v>
      </c>
      <c r="B160" s="376"/>
      <c r="C160" s="377"/>
      <c r="D160" s="198" t="s">
        <v>1252</v>
      </c>
      <c r="E160" s="378"/>
      <c r="F160" s="379"/>
      <c r="G160" s="380"/>
      <c r="H160" s="380"/>
      <c r="I160" s="229"/>
      <c r="J160" s="230"/>
      <c r="K160" s="231"/>
      <c r="L160" s="388"/>
      <c r="M160" s="82"/>
      <c r="N160" s="82"/>
      <c r="O160" s="82"/>
      <c r="P160" s="82"/>
      <c r="Q160" s="82"/>
      <c r="R160" s="82"/>
      <c r="S160" s="82"/>
      <c r="T160" s="82"/>
      <c r="U160" s="82"/>
    </row>
    <row r="161" spans="1:21" ht="55.2">
      <c r="A161" s="456" t="s">
        <v>4051</v>
      </c>
      <c r="B161" s="315" t="s">
        <v>484</v>
      </c>
      <c r="C161" s="292" t="s">
        <v>1254</v>
      </c>
      <c r="D161" s="290" t="s">
        <v>5173</v>
      </c>
      <c r="E161" s="291" t="s">
        <v>3487</v>
      </c>
      <c r="F161" s="396">
        <v>3</v>
      </c>
      <c r="G161" s="304">
        <v>417.21</v>
      </c>
      <c r="H161" s="304">
        <v>42.76</v>
      </c>
      <c r="I161" s="174">
        <v>459.96999999999997</v>
      </c>
      <c r="J161" s="175">
        <v>0.22226164190779008</v>
      </c>
      <c r="K161" s="176">
        <v>562.20000000000005</v>
      </c>
      <c r="L161" s="177">
        <v>1686.6</v>
      </c>
      <c r="M161" s="82"/>
      <c r="N161" s="82"/>
      <c r="O161" s="82"/>
      <c r="P161" s="82"/>
      <c r="Q161" s="82"/>
      <c r="R161" s="82"/>
      <c r="S161" s="82"/>
      <c r="T161" s="82"/>
      <c r="U161" s="82"/>
    </row>
    <row r="162" spans="1:21" ht="41.4">
      <c r="A162" s="456" t="s">
        <v>4052</v>
      </c>
      <c r="B162" s="315" t="s">
        <v>484</v>
      </c>
      <c r="C162" s="292" t="s">
        <v>3718</v>
      </c>
      <c r="D162" s="290" t="s">
        <v>5184</v>
      </c>
      <c r="E162" s="291" t="s">
        <v>3487</v>
      </c>
      <c r="F162" s="398">
        <v>8</v>
      </c>
      <c r="G162" s="304">
        <v>1310.58</v>
      </c>
      <c r="H162" s="304">
        <v>42.76</v>
      </c>
      <c r="I162" s="174">
        <v>1353.34</v>
      </c>
      <c r="J162" s="175">
        <v>0.22226164190779008</v>
      </c>
      <c r="K162" s="176">
        <v>1654.14</v>
      </c>
      <c r="L162" s="177">
        <v>13233.12</v>
      </c>
      <c r="M162" s="82"/>
      <c r="N162" s="82"/>
      <c r="O162" s="82"/>
      <c r="P162" s="82"/>
      <c r="Q162" s="82"/>
      <c r="R162" s="82"/>
      <c r="S162" s="82"/>
      <c r="T162" s="82"/>
      <c r="U162" s="82"/>
    </row>
    <row r="163" spans="1:21" ht="41.4">
      <c r="A163" s="456" t="s">
        <v>4053</v>
      </c>
      <c r="B163" s="315" t="s">
        <v>484</v>
      </c>
      <c r="C163" s="292" t="s">
        <v>3720</v>
      </c>
      <c r="D163" s="290" t="s">
        <v>5185</v>
      </c>
      <c r="E163" s="291" t="s">
        <v>3487</v>
      </c>
      <c r="F163" s="398">
        <v>7</v>
      </c>
      <c r="G163" s="304">
        <v>535.99</v>
      </c>
      <c r="H163" s="304">
        <v>42.76</v>
      </c>
      <c r="I163" s="174">
        <v>578.75</v>
      </c>
      <c r="J163" s="175">
        <v>0.22226164190779008</v>
      </c>
      <c r="K163" s="176">
        <v>707.38</v>
      </c>
      <c r="L163" s="177">
        <v>4951.66</v>
      </c>
      <c r="M163" s="82"/>
      <c r="N163" s="82"/>
      <c r="O163" s="82"/>
      <c r="P163" s="82"/>
      <c r="Q163" s="82"/>
      <c r="R163" s="82"/>
      <c r="S163" s="82"/>
      <c r="T163" s="82"/>
      <c r="U163" s="82"/>
    </row>
    <row r="164" spans="1:21" ht="27.6">
      <c r="A164" s="456" t="s">
        <v>4054</v>
      </c>
      <c r="B164" s="315" t="s">
        <v>484</v>
      </c>
      <c r="C164" s="292" t="s">
        <v>3722</v>
      </c>
      <c r="D164" s="290" t="s">
        <v>5186</v>
      </c>
      <c r="E164" s="291" t="s">
        <v>3487</v>
      </c>
      <c r="F164" s="398">
        <v>6</v>
      </c>
      <c r="G164" s="304">
        <v>244.5</v>
      </c>
      <c r="H164" s="304">
        <v>42.76</v>
      </c>
      <c r="I164" s="174">
        <v>287.26</v>
      </c>
      <c r="J164" s="175">
        <v>0.22226164190779008</v>
      </c>
      <c r="K164" s="176">
        <v>351.11</v>
      </c>
      <c r="L164" s="177">
        <v>2106.66</v>
      </c>
      <c r="M164" s="82"/>
      <c r="N164" s="82"/>
      <c r="O164" s="82"/>
      <c r="P164" s="82"/>
      <c r="Q164" s="82"/>
      <c r="R164" s="82"/>
      <c r="S164" s="82"/>
      <c r="T164" s="82"/>
      <c r="U164" s="82"/>
    </row>
    <row r="165" spans="1:21" ht="27.6">
      <c r="A165" s="456" t="s">
        <v>4055</v>
      </c>
      <c r="B165" s="315" t="s">
        <v>484</v>
      </c>
      <c r="C165" s="292" t="s">
        <v>1276</v>
      </c>
      <c r="D165" s="290" t="s">
        <v>5197</v>
      </c>
      <c r="E165" s="291" t="s">
        <v>3487</v>
      </c>
      <c r="F165" s="400">
        <v>1</v>
      </c>
      <c r="G165" s="304">
        <v>142.55000000000001</v>
      </c>
      <c r="H165" s="304">
        <v>16.39</v>
      </c>
      <c r="I165" s="174">
        <v>158.94</v>
      </c>
      <c r="J165" s="175">
        <v>0.22226164190779008</v>
      </c>
      <c r="K165" s="176">
        <v>194.27</v>
      </c>
      <c r="L165" s="177">
        <v>194.27</v>
      </c>
      <c r="M165" s="82"/>
      <c r="N165" s="82"/>
      <c r="O165" s="82"/>
      <c r="P165" s="82"/>
      <c r="Q165" s="82"/>
      <c r="R165" s="82"/>
      <c r="S165" s="82"/>
      <c r="T165" s="82"/>
      <c r="U165" s="82"/>
    </row>
    <row r="166" spans="1:21">
      <c r="A166" s="269" t="s">
        <v>4056</v>
      </c>
      <c r="B166" s="270"/>
      <c r="C166" s="244"/>
      <c r="D166" s="198" t="s">
        <v>1176</v>
      </c>
      <c r="E166" s="245"/>
      <c r="F166" s="363"/>
      <c r="G166" s="262"/>
      <c r="H166" s="262"/>
      <c r="I166" s="229"/>
      <c r="J166" s="230"/>
      <c r="K166" s="231"/>
      <c r="L166" s="388"/>
      <c r="M166" s="82"/>
      <c r="N166" s="82"/>
      <c r="O166" s="82"/>
      <c r="P166" s="82"/>
      <c r="Q166" s="82"/>
      <c r="R166" s="82"/>
      <c r="S166" s="82"/>
      <c r="T166" s="82"/>
      <c r="U166" s="82"/>
    </row>
    <row r="167" spans="1:21" ht="27.6">
      <c r="A167" s="456" t="s">
        <v>4057</v>
      </c>
      <c r="B167" s="401" t="s">
        <v>189</v>
      </c>
      <c r="C167" s="309">
        <v>91994</v>
      </c>
      <c r="D167" s="297" t="s">
        <v>4358</v>
      </c>
      <c r="E167" s="298" t="s">
        <v>3487</v>
      </c>
      <c r="F167" s="327">
        <v>11</v>
      </c>
      <c r="G167" s="310">
        <v>14.899999999999999</v>
      </c>
      <c r="H167" s="310">
        <v>11.98</v>
      </c>
      <c r="I167" s="174">
        <v>26.88</v>
      </c>
      <c r="J167" s="175">
        <v>0.22226164190779008</v>
      </c>
      <c r="K167" s="176">
        <v>32.85</v>
      </c>
      <c r="L167" s="177">
        <v>361.35</v>
      </c>
      <c r="M167" s="82"/>
      <c r="N167" s="82"/>
      <c r="O167" s="82"/>
      <c r="P167" s="82"/>
      <c r="Q167" s="82"/>
      <c r="R167" s="82"/>
      <c r="S167" s="82"/>
      <c r="T167" s="82"/>
      <c r="U167" s="82"/>
    </row>
    <row r="168" spans="1:21">
      <c r="A168" s="269" t="s">
        <v>4058</v>
      </c>
      <c r="B168" s="270"/>
      <c r="C168" s="244"/>
      <c r="D168" s="198" t="s">
        <v>3729</v>
      </c>
      <c r="E168" s="245"/>
      <c r="F168" s="363"/>
      <c r="G168" s="262"/>
      <c r="H168" s="262"/>
      <c r="I168" s="229"/>
      <c r="J168" s="230"/>
      <c r="K168" s="231"/>
      <c r="L168" s="388"/>
      <c r="M168" s="82"/>
      <c r="N168" s="82"/>
      <c r="O168" s="82"/>
      <c r="P168" s="82"/>
      <c r="Q168" s="82"/>
      <c r="R168" s="82"/>
      <c r="S168" s="82"/>
      <c r="T168" s="82"/>
      <c r="U168" s="82"/>
    </row>
    <row r="169" spans="1:21" ht="27.6">
      <c r="A169" s="456" t="s">
        <v>4059</v>
      </c>
      <c r="B169" s="315" t="s">
        <v>484</v>
      </c>
      <c r="C169" s="292" t="s">
        <v>3731</v>
      </c>
      <c r="D169" s="290" t="s">
        <v>4995</v>
      </c>
      <c r="E169" s="291" t="s">
        <v>4963</v>
      </c>
      <c r="F169" s="327">
        <v>8</v>
      </c>
      <c r="G169" s="304">
        <v>1485.89</v>
      </c>
      <c r="H169" s="304">
        <v>166.45</v>
      </c>
      <c r="I169" s="174">
        <v>1652.3400000000001</v>
      </c>
      <c r="J169" s="175">
        <v>0.22226164190779008</v>
      </c>
      <c r="K169" s="176">
        <v>2019.59</v>
      </c>
      <c r="L169" s="177">
        <v>16156.72</v>
      </c>
      <c r="M169" s="82"/>
      <c r="N169" s="82"/>
      <c r="O169" s="82"/>
      <c r="P169" s="82"/>
      <c r="Q169" s="82"/>
      <c r="R169" s="82"/>
      <c r="S169" s="82"/>
      <c r="T169" s="82"/>
      <c r="U169" s="82"/>
    </row>
    <row r="170" spans="1:21">
      <c r="A170" s="387" t="s">
        <v>140</v>
      </c>
      <c r="B170" s="195"/>
      <c r="C170" s="195"/>
      <c r="D170" s="181" t="s">
        <v>1409</v>
      </c>
      <c r="E170" s="263"/>
      <c r="F170" s="361"/>
      <c r="G170" s="362"/>
      <c r="H170" s="362"/>
      <c r="I170" s="240"/>
      <c r="J170" s="241"/>
      <c r="K170" s="242"/>
      <c r="L170" s="188">
        <v>7919.619999999999</v>
      </c>
      <c r="M170" s="82"/>
      <c r="N170" s="82"/>
      <c r="O170" s="82"/>
      <c r="P170" s="82"/>
      <c r="Q170" s="82"/>
      <c r="R170" s="82"/>
      <c r="S170" s="82"/>
      <c r="T170" s="82"/>
      <c r="U170" s="82"/>
    </row>
    <row r="171" spans="1:21">
      <c r="A171" s="269" t="s">
        <v>4060</v>
      </c>
      <c r="B171" s="270"/>
      <c r="C171" s="244"/>
      <c r="D171" s="198" t="s">
        <v>1411</v>
      </c>
      <c r="E171" s="245"/>
      <c r="F171" s="363"/>
      <c r="G171" s="262"/>
      <c r="H171" s="262"/>
      <c r="I171" s="229"/>
      <c r="J171" s="230"/>
      <c r="K171" s="231"/>
      <c r="L171" s="388"/>
      <c r="M171" s="82"/>
      <c r="N171" s="82"/>
      <c r="O171" s="82"/>
      <c r="P171" s="82"/>
      <c r="Q171" s="82"/>
      <c r="R171" s="82"/>
      <c r="S171" s="82"/>
      <c r="T171" s="82"/>
      <c r="U171" s="82"/>
    </row>
    <row r="172" spans="1:21" ht="41.4">
      <c r="A172" s="456" t="s">
        <v>4061</v>
      </c>
      <c r="B172" s="316" t="s">
        <v>189</v>
      </c>
      <c r="C172" s="294">
        <v>97668</v>
      </c>
      <c r="D172" s="295" t="s">
        <v>4507</v>
      </c>
      <c r="E172" s="296" t="s">
        <v>3556</v>
      </c>
      <c r="F172" s="396">
        <v>63</v>
      </c>
      <c r="G172" s="306">
        <v>7.74</v>
      </c>
      <c r="H172" s="209">
        <v>3.68</v>
      </c>
      <c r="I172" s="174">
        <v>11.42</v>
      </c>
      <c r="J172" s="175">
        <v>0.22226164190779008</v>
      </c>
      <c r="K172" s="176">
        <v>13.96</v>
      </c>
      <c r="L172" s="177">
        <v>879.48</v>
      </c>
      <c r="M172" s="82"/>
      <c r="N172" s="82"/>
      <c r="O172" s="82"/>
      <c r="P172" s="82"/>
      <c r="Q172" s="82"/>
      <c r="R172" s="82"/>
      <c r="S172" s="82"/>
      <c r="T172" s="82"/>
      <c r="U172" s="82"/>
    </row>
    <row r="173" spans="1:21">
      <c r="A173" s="456" t="s">
        <v>4062</v>
      </c>
      <c r="B173" s="315" t="s">
        <v>484</v>
      </c>
      <c r="C173" s="292" t="s">
        <v>3736</v>
      </c>
      <c r="D173" s="290" t="s">
        <v>5004</v>
      </c>
      <c r="E173" s="291" t="s">
        <v>3556</v>
      </c>
      <c r="F173" s="400">
        <v>50</v>
      </c>
      <c r="G173" s="304">
        <v>14.16</v>
      </c>
      <c r="H173" s="173">
        <v>33.700000000000003</v>
      </c>
      <c r="I173" s="174">
        <v>47.86</v>
      </c>
      <c r="J173" s="175">
        <v>0.22226164190779008</v>
      </c>
      <c r="K173" s="176">
        <v>58.5</v>
      </c>
      <c r="L173" s="177">
        <v>2925</v>
      </c>
      <c r="M173" s="82"/>
      <c r="N173" s="82"/>
      <c r="O173" s="82"/>
      <c r="P173" s="82"/>
      <c r="Q173" s="82"/>
      <c r="R173" s="82"/>
      <c r="S173" s="82"/>
      <c r="T173" s="82"/>
      <c r="U173" s="82"/>
    </row>
    <row r="174" spans="1:21">
      <c r="A174" s="269" t="s">
        <v>4063</v>
      </c>
      <c r="B174" s="270"/>
      <c r="C174" s="244"/>
      <c r="D174" s="198" t="s">
        <v>1011</v>
      </c>
      <c r="E174" s="245"/>
      <c r="F174" s="363"/>
      <c r="G174" s="262"/>
      <c r="H174" s="262"/>
      <c r="I174" s="229"/>
      <c r="J174" s="230"/>
      <c r="K174" s="231"/>
      <c r="L174" s="388"/>
      <c r="M174" s="82"/>
      <c r="N174" s="82"/>
      <c r="O174" s="82"/>
      <c r="P174" s="82"/>
      <c r="Q174" s="82"/>
      <c r="R174" s="82"/>
      <c r="S174" s="82"/>
      <c r="T174" s="82"/>
      <c r="U174" s="82"/>
    </row>
    <row r="175" spans="1:21" ht="27.6">
      <c r="A175" s="456" t="s">
        <v>4064</v>
      </c>
      <c r="B175" s="315" t="s">
        <v>193</v>
      </c>
      <c r="C175" s="292" t="s">
        <v>3739</v>
      </c>
      <c r="D175" s="290" t="s">
        <v>4865</v>
      </c>
      <c r="E175" s="291" t="s">
        <v>3487</v>
      </c>
      <c r="F175" s="327">
        <v>2</v>
      </c>
      <c r="G175" s="304">
        <v>325.04000000000002</v>
      </c>
      <c r="H175" s="173">
        <v>165.21</v>
      </c>
      <c r="I175" s="174">
        <v>490.25</v>
      </c>
      <c r="J175" s="175">
        <v>0.22226164190779008</v>
      </c>
      <c r="K175" s="176">
        <v>599.21</v>
      </c>
      <c r="L175" s="177">
        <v>1198.42</v>
      </c>
      <c r="M175" s="82"/>
      <c r="N175" s="82"/>
      <c r="O175" s="82"/>
      <c r="P175" s="82"/>
      <c r="Q175" s="82"/>
      <c r="R175" s="82"/>
      <c r="S175" s="82"/>
      <c r="T175" s="82"/>
      <c r="U175" s="82"/>
    </row>
    <row r="176" spans="1:21">
      <c r="A176" s="269" t="s">
        <v>4065</v>
      </c>
      <c r="B176" s="270"/>
      <c r="C176" s="244"/>
      <c r="D176" s="198" t="s">
        <v>1473</v>
      </c>
      <c r="E176" s="245"/>
      <c r="F176" s="363"/>
      <c r="G176" s="262"/>
      <c r="H176" s="262"/>
      <c r="I176" s="229"/>
      <c r="J176" s="230"/>
      <c r="K176" s="231"/>
      <c r="L176" s="388"/>
      <c r="M176" s="82"/>
      <c r="N176" s="82"/>
      <c r="O176" s="82"/>
      <c r="P176" s="82"/>
      <c r="Q176" s="82"/>
      <c r="R176" s="82"/>
      <c r="S176" s="82"/>
      <c r="T176" s="82"/>
      <c r="U176" s="82"/>
    </row>
    <row r="177" spans="1:21" ht="27.6">
      <c r="A177" s="456" t="s">
        <v>4066</v>
      </c>
      <c r="B177" s="315" t="s">
        <v>484</v>
      </c>
      <c r="C177" s="292" t="s">
        <v>1475</v>
      </c>
      <c r="D177" s="290" t="s">
        <v>4946</v>
      </c>
      <c r="E177" s="291" t="s">
        <v>3556</v>
      </c>
      <c r="F177" s="327">
        <v>24</v>
      </c>
      <c r="G177" s="304">
        <v>96.32</v>
      </c>
      <c r="H177" s="173">
        <v>3.11</v>
      </c>
      <c r="I177" s="174">
        <v>99.429999999999993</v>
      </c>
      <c r="J177" s="175">
        <v>0.22226164190779008</v>
      </c>
      <c r="K177" s="176">
        <v>121.53</v>
      </c>
      <c r="L177" s="177">
        <v>2916.72</v>
      </c>
      <c r="M177" s="82"/>
      <c r="N177" s="82"/>
      <c r="O177" s="82"/>
      <c r="P177" s="82"/>
      <c r="Q177" s="82"/>
      <c r="R177" s="82"/>
      <c r="S177" s="82"/>
      <c r="T177" s="82"/>
      <c r="U177" s="82"/>
    </row>
    <row r="178" spans="1:21">
      <c r="A178" s="387" t="s">
        <v>141</v>
      </c>
      <c r="B178" s="195"/>
      <c r="C178" s="195"/>
      <c r="D178" s="181" t="s">
        <v>1505</v>
      </c>
      <c r="E178" s="263"/>
      <c r="F178" s="361"/>
      <c r="G178" s="362"/>
      <c r="H178" s="362"/>
      <c r="I178" s="240"/>
      <c r="J178" s="241"/>
      <c r="K178" s="242"/>
      <c r="L178" s="188">
        <v>344.32</v>
      </c>
      <c r="M178" s="82"/>
      <c r="N178" s="82"/>
      <c r="O178" s="82"/>
      <c r="P178" s="82"/>
      <c r="Q178" s="82"/>
      <c r="R178" s="82"/>
      <c r="S178" s="82"/>
      <c r="T178" s="82"/>
      <c r="U178" s="82"/>
    </row>
    <row r="179" spans="1:21">
      <c r="A179" s="269" t="s">
        <v>4067</v>
      </c>
      <c r="B179" s="270"/>
      <c r="C179" s="244"/>
      <c r="D179" s="198" t="s">
        <v>1507</v>
      </c>
      <c r="E179" s="245"/>
      <c r="F179" s="363"/>
      <c r="G179" s="262"/>
      <c r="H179" s="262"/>
      <c r="I179" s="229"/>
      <c r="J179" s="230"/>
      <c r="K179" s="231"/>
      <c r="L179" s="388"/>
      <c r="M179" s="82"/>
      <c r="N179" s="82"/>
      <c r="O179" s="82"/>
      <c r="P179" s="82"/>
      <c r="Q179" s="82"/>
      <c r="R179" s="82"/>
      <c r="S179" s="82"/>
      <c r="T179" s="82"/>
      <c r="U179" s="82"/>
    </row>
    <row r="180" spans="1:21" ht="41.4">
      <c r="A180" s="456" t="s">
        <v>4068</v>
      </c>
      <c r="B180" s="316" t="s">
        <v>189</v>
      </c>
      <c r="C180" s="294">
        <v>91871</v>
      </c>
      <c r="D180" s="295" t="s">
        <v>4333</v>
      </c>
      <c r="E180" s="296" t="s">
        <v>3556</v>
      </c>
      <c r="F180" s="396">
        <v>8</v>
      </c>
      <c r="G180" s="306">
        <v>7.89</v>
      </c>
      <c r="H180" s="306">
        <v>6.61</v>
      </c>
      <c r="I180" s="174">
        <v>14.5</v>
      </c>
      <c r="J180" s="175">
        <v>0.22226164190779008</v>
      </c>
      <c r="K180" s="176">
        <v>17.72</v>
      </c>
      <c r="L180" s="177">
        <v>141.76</v>
      </c>
      <c r="M180" s="82"/>
      <c r="N180" s="82"/>
      <c r="O180" s="82"/>
      <c r="P180" s="82"/>
      <c r="Q180" s="82"/>
      <c r="R180" s="82"/>
      <c r="S180" s="82"/>
      <c r="T180" s="82"/>
      <c r="U180" s="82"/>
    </row>
    <row r="181" spans="1:21" ht="41.4">
      <c r="A181" s="456" t="s">
        <v>4069</v>
      </c>
      <c r="B181" s="315" t="s">
        <v>189</v>
      </c>
      <c r="C181" s="292">
        <v>91914</v>
      </c>
      <c r="D181" s="290" t="s">
        <v>4341</v>
      </c>
      <c r="E181" s="291" t="s">
        <v>3487</v>
      </c>
      <c r="F181" s="398">
        <v>8</v>
      </c>
      <c r="G181" s="304">
        <v>7.58</v>
      </c>
      <c r="H181" s="304">
        <v>9.31</v>
      </c>
      <c r="I181" s="174">
        <v>16.89</v>
      </c>
      <c r="J181" s="175">
        <v>0.22226164190779008</v>
      </c>
      <c r="K181" s="176">
        <v>20.64</v>
      </c>
      <c r="L181" s="177">
        <v>165.12</v>
      </c>
      <c r="M181" s="82"/>
      <c r="N181" s="82"/>
      <c r="O181" s="82"/>
      <c r="P181" s="82"/>
      <c r="Q181" s="82"/>
      <c r="R181" s="82"/>
      <c r="S181" s="82"/>
      <c r="T181" s="82"/>
      <c r="U181" s="82"/>
    </row>
    <row r="182" spans="1:21" ht="41.4">
      <c r="A182" s="456" t="s">
        <v>4070</v>
      </c>
      <c r="B182" s="324" t="s">
        <v>189</v>
      </c>
      <c r="C182" s="293">
        <v>91884</v>
      </c>
      <c r="D182" s="302" t="s">
        <v>4337</v>
      </c>
      <c r="E182" s="307" t="s">
        <v>3487</v>
      </c>
      <c r="F182" s="400">
        <v>3</v>
      </c>
      <c r="G182" s="308">
        <v>4.0000000000000009</v>
      </c>
      <c r="H182" s="308">
        <v>6.21</v>
      </c>
      <c r="I182" s="174">
        <v>10.210000000000001</v>
      </c>
      <c r="J182" s="175">
        <v>0.22226164190779008</v>
      </c>
      <c r="K182" s="176">
        <v>12.48</v>
      </c>
      <c r="L182" s="177">
        <v>37.44</v>
      </c>
      <c r="M182" s="82"/>
      <c r="N182" s="82"/>
      <c r="O182" s="82"/>
      <c r="P182" s="82"/>
      <c r="Q182" s="82"/>
      <c r="R182" s="82"/>
      <c r="S182" s="82"/>
      <c r="T182" s="82"/>
      <c r="U182" s="82"/>
    </row>
    <row r="183" spans="1:21">
      <c r="A183" s="387" t="s">
        <v>142</v>
      </c>
      <c r="B183" s="195"/>
      <c r="C183" s="195"/>
      <c r="D183" s="181" t="s">
        <v>1011</v>
      </c>
      <c r="E183" s="263"/>
      <c r="F183" s="361"/>
      <c r="G183" s="362"/>
      <c r="H183" s="362"/>
      <c r="I183" s="240"/>
      <c r="J183" s="241"/>
      <c r="K183" s="242"/>
      <c r="L183" s="188">
        <v>385.04</v>
      </c>
      <c r="M183" s="82"/>
      <c r="N183" s="82"/>
      <c r="O183" s="82"/>
      <c r="P183" s="82"/>
      <c r="Q183" s="82"/>
      <c r="R183" s="82"/>
      <c r="S183" s="82"/>
      <c r="T183" s="82"/>
      <c r="U183" s="82"/>
    </row>
    <row r="184" spans="1:21" ht="27.6">
      <c r="A184" s="456" t="s">
        <v>4071</v>
      </c>
      <c r="B184" s="324" t="s">
        <v>189</v>
      </c>
      <c r="C184" s="293">
        <v>91942</v>
      </c>
      <c r="D184" s="302" t="s">
        <v>4347</v>
      </c>
      <c r="E184" s="307" t="s">
        <v>3487</v>
      </c>
      <c r="F184" s="400">
        <v>8</v>
      </c>
      <c r="G184" s="308">
        <v>16.010000000000002</v>
      </c>
      <c r="H184" s="194">
        <v>23.37</v>
      </c>
      <c r="I184" s="174">
        <v>39.380000000000003</v>
      </c>
      <c r="J184" s="175">
        <v>0.22226164190779008</v>
      </c>
      <c r="K184" s="176">
        <v>48.13</v>
      </c>
      <c r="L184" s="177">
        <v>385.04</v>
      </c>
      <c r="M184" s="82"/>
      <c r="N184" s="82"/>
      <c r="O184" s="82"/>
      <c r="P184" s="82"/>
      <c r="Q184" s="82"/>
      <c r="R184" s="82"/>
      <c r="S184" s="82"/>
      <c r="T184" s="82"/>
      <c r="U184" s="82"/>
    </row>
    <row r="185" spans="1:21">
      <c r="A185" s="387" t="s">
        <v>143</v>
      </c>
      <c r="B185" s="195"/>
      <c r="C185" s="195"/>
      <c r="D185" s="181" t="s">
        <v>3226</v>
      </c>
      <c r="E185" s="263"/>
      <c r="F185" s="361"/>
      <c r="G185" s="362"/>
      <c r="H185" s="362"/>
      <c r="I185" s="240"/>
      <c r="J185" s="241"/>
      <c r="K185" s="242"/>
      <c r="L185" s="188">
        <v>8673.2000000000007</v>
      </c>
      <c r="M185" s="82"/>
      <c r="N185" s="82"/>
      <c r="O185" s="82"/>
      <c r="P185" s="82"/>
      <c r="Q185" s="82"/>
      <c r="R185" s="82"/>
      <c r="S185" s="82"/>
      <c r="T185" s="82"/>
      <c r="U185" s="82"/>
    </row>
    <row r="186" spans="1:21" ht="41.4">
      <c r="A186" s="456" t="s">
        <v>4072</v>
      </c>
      <c r="B186" s="315" t="s">
        <v>484</v>
      </c>
      <c r="C186" s="292" t="s">
        <v>3228</v>
      </c>
      <c r="D186" s="290" t="s">
        <v>5148</v>
      </c>
      <c r="E186" s="291" t="s">
        <v>3487</v>
      </c>
      <c r="F186" s="398">
        <v>8</v>
      </c>
      <c r="G186" s="304">
        <v>723.5</v>
      </c>
      <c r="H186" s="304">
        <v>77.739999999999995</v>
      </c>
      <c r="I186" s="174">
        <v>801.24</v>
      </c>
      <c r="J186" s="175">
        <v>0.22226164190779008</v>
      </c>
      <c r="K186" s="176">
        <v>979.32</v>
      </c>
      <c r="L186" s="177">
        <v>7834.56</v>
      </c>
      <c r="M186" s="82"/>
      <c r="N186" s="82"/>
      <c r="O186" s="82"/>
      <c r="P186" s="82"/>
      <c r="Q186" s="82"/>
      <c r="R186" s="82"/>
      <c r="S186" s="82"/>
      <c r="T186" s="82"/>
      <c r="U186" s="82"/>
    </row>
    <row r="187" spans="1:21">
      <c r="A187" s="456" t="s">
        <v>4073</v>
      </c>
      <c r="B187" s="315" t="s">
        <v>484</v>
      </c>
      <c r="C187" s="292" t="s">
        <v>1534</v>
      </c>
      <c r="D187" s="290" t="s">
        <v>5203</v>
      </c>
      <c r="E187" s="291" t="s">
        <v>3487</v>
      </c>
      <c r="F187" s="400">
        <v>8</v>
      </c>
      <c r="G187" s="304">
        <v>79.94</v>
      </c>
      <c r="H187" s="304">
        <v>5.83</v>
      </c>
      <c r="I187" s="174">
        <v>85.77</v>
      </c>
      <c r="J187" s="175">
        <v>0.22226164190779008</v>
      </c>
      <c r="K187" s="176">
        <v>104.83</v>
      </c>
      <c r="L187" s="177">
        <v>838.64</v>
      </c>
      <c r="M187" s="82"/>
      <c r="N187" s="82"/>
      <c r="O187" s="82"/>
      <c r="P187" s="82"/>
      <c r="Q187" s="82"/>
      <c r="R187" s="82"/>
      <c r="S187" s="82"/>
      <c r="T187" s="82"/>
      <c r="U187" s="82"/>
    </row>
    <row r="188" spans="1:21">
      <c r="A188" s="387" t="s">
        <v>144</v>
      </c>
      <c r="B188" s="195"/>
      <c r="C188" s="195"/>
      <c r="D188" s="181" t="s">
        <v>4074</v>
      </c>
      <c r="E188" s="263"/>
      <c r="F188" s="361"/>
      <c r="G188" s="362"/>
      <c r="H188" s="362"/>
      <c r="I188" s="240"/>
      <c r="J188" s="241"/>
      <c r="K188" s="242"/>
      <c r="L188" s="188">
        <v>4155.38</v>
      </c>
      <c r="M188" s="82"/>
      <c r="N188" s="82"/>
      <c r="O188" s="82"/>
      <c r="P188" s="82"/>
      <c r="Q188" s="82"/>
      <c r="R188" s="82"/>
      <c r="S188" s="82"/>
      <c r="T188" s="82"/>
      <c r="U188" s="82"/>
    </row>
    <row r="189" spans="1:21">
      <c r="A189" s="269" t="s">
        <v>4075</v>
      </c>
      <c r="B189" s="270"/>
      <c r="C189" s="244"/>
      <c r="D189" s="198" t="s">
        <v>1915</v>
      </c>
      <c r="E189" s="245"/>
      <c r="F189" s="363"/>
      <c r="G189" s="262"/>
      <c r="H189" s="262"/>
      <c r="I189" s="229"/>
      <c r="J189" s="230"/>
      <c r="K189" s="231"/>
      <c r="L189" s="388"/>
      <c r="M189" s="82"/>
      <c r="N189" s="82"/>
      <c r="O189" s="82"/>
      <c r="P189" s="82"/>
      <c r="Q189" s="82"/>
      <c r="R189" s="82"/>
      <c r="S189" s="82"/>
      <c r="T189" s="82"/>
      <c r="U189" s="82"/>
    </row>
    <row r="190" spans="1:21" ht="27.6">
      <c r="A190" s="456" t="s">
        <v>4076</v>
      </c>
      <c r="B190" s="316" t="s">
        <v>189</v>
      </c>
      <c r="C190" s="294">
        <v>89356</v>
      </c>
      <c r="D190" s="295" t="s">
        <v>4254</v>
      </c>
      <c r="E190" s="296" t="s">
        <v>3556</v>
      </c>
      <c r="F190" s="396">
        <v>90</v>
      </c>
      <c r="G190" s="306">
        <v>9.69</v>
      </c>
      <c r="H190" s="306">
        <v>14.15</v>
      </c>
      <c r="I190" s="174">
        <v>23.84</v>
      </c>
      <c r="J190" s="175">
        <v>0.22226164190779008</v>
      </c>
      <c r="K190" s="176">
        <v>29.14</v>
      </c>
      <c r="L190" s="177">
        <v>2622.6</v>
      </c>
      <c r="M190" s="82"/>
      <c r="N190" s="82"/>
      <c r="O190" s="82"/>
      <c r="P190" s="82"/>
      <c r="Q190" s="82"/>
      <c r="R190" s="82"/>
      <c r="S190" s="82"/>
      <c r="T190" s="82"/>
      <c r="U190" s="82"/>
    </row>
    <row r="191" spans="1:21" ht="27.6">
      <c r="A191" s="456" t="s">
        <v>4077</v>
      </c>
      <c r="B191" s="315" t="s">
        <v>189</v>
      </c>
      <c r="C191" s="292">
        <v>89357</v>
      </c>
      <c r="D191" s="295" t="s">
        <v>4255</v>
      </c>
      <c r="E191" s="296" t="s">
        <v>3556</v>
      </c>
      <c r="F191" s="398">
        <v>1</v>
      </c>
      <c r="G191" s="306">
        <v>16.889999999999997</v>
      </c>
      <c r="H191" s="306">
        <v>16.84</v>
      </c>
      <c r="I191" s="174">
        <v>33.729999999999997</v>
      </c>
      <c r="J191" s="175">
        <v>0.22226164190779008</v>
      </c>
      <c r="K191" s="176">
        <v>41.23</v>
      </c>
      <c r="L191" s="177">
        <v>41.23</v>
      </c>
      <c r="M191" s="82"/>
      <c r="N191" s="82"/>
      <c r="O191" s="82"/>
      <c r="P191" s="82"/>
      <c r="Q191" s="82"/>
      <c r="R191" s="82"/>
      <c r="S191" s="82"/>
      <c r="T191" s="82"/>
      <c r="U191" s="82"/>
    </row>
    <row r="192" spans="1:21" ht="27.6">
      <c r="A192" s="456" t="s">
        <v>4078</v>
      </c>
      <c r="B192" s="315" t="s">
        <v>189</v>
      </c>
      <c r="C192" s="292">
        <v>89448</v>
      </c>
      <c r="D192" s="295" t="s">
        <v>4269</v>
      </c>
      <c r="E192" s="296" t="s">
        <v>3556</v>
      </c>
      <c r="F192" s="398">
        <v>1</v>
      </c>
      <c r="G192" s="304">
        <v>16.740000000000002</v>
      </c>
      <c r="H192" s="304">
        <v>0.9</v>
      </c>
      <c r="I192" s="174">
        <v>17.64</v>
      </c>
      <c r="J192" s="175">
        <v>0.22226164190779008</v>
      </c>
      <c r="K192" s="176">
        <v>21.56</v>
      </c>
      <c r="L192" s="177">
        <v>21.56</v>
      </c>
      <c r="M192" s="82"/>
      <c r="N192" s="82"/>
      <c r="O192" s="82"/>
      <c r="P192" s="82"/>
      <c r="Q192" s="82"/>
      <c r="R192" s="82"/>
      <c r="S192" s="82"/>
      <c r="T192" s="82"/>
      <c r="U192" s="82"/>
    </row>
    <row r="193" spans="1:21" ht="27.6">
      <c r="A193" s="456" t="s">
        <v>4079</v>
      </c>
      <c r="B193" s="315" t="s">
        <v>189</v>
      </c>
      <c r="C193" s="292">
        <v>89449</v>
      </c>
      <c r="D193" s="295" t="s">
        <v>4270</v>
      </c>
      <c r="E193" s="296" t="s">
        <v>3556</v>
      </c>
      <c r="F193" s="398">
        <v>2</v>
      </c>
      <c r="G193" s="304">
        <v>19.2</v>
      </c>
      <c r="H193" s="304">
        <v>1.0900000000000001</v>
      </c>
      <c r="I193" s="174">
        <v>20.29</v>
      </c>
      <c r="J193" s="175">
        <v>0.22226164190779008</v>
      </c>
      <c r="K193" s="176">
        <v>24.8</v>
      </c>
      <c r="L193" s="177">
        <v>49.6</v>
      </c>
      <c r="M193" s="82"/>
      <c r="N193" s="82"/>
      <c r="O193" s="82"/>
      <c r="P193" s="82"/>
      <c r="Q193" s="82"/>
      <c r="R193" s="82"/>
      <c r="S193" s="82"/>
      <c r="T193" s="82"/>
      <c r="U193" s="82"/>
    </row>
    <row r="194" spans="1:21" ht="27.6">
      <c r="A194" s="456" t="s">
        <v>4080</v>
      </c>
      <c r="B194" s="315" t="s">
        <v>189</v>
      </c>
      <c r="C194" s="292">
        <v>89362</v>
      </c>
      <c r="D194" s="295" t="s">
        <v>4258</v>
      </c>
      <c r="E194" s="296" t="s">
        <v>3487</v>
      </c>
      <c r="F194" s="398">
        <v>5</v>
      </c>
      <c r="G194" s="306">
        <v>4.0199999999999996</v>
      </c>
      <c r="H194" s="306">
        <v>5.77</v>
      </c>
      <c r="I194" s="174">
        <v>9.7899999999999991</v>
      </c>
      <c r="J194" s="175">
        <v>0.22226164190779008</v>
      </c>
      <c r="K194" s="176">
        <v>11.97</v>
      </c>
      <c r="L194" s="177">
        <v>59.85</v>
      </c>
      <c r="M194" s="82"/>
      <c r="N194" s="82"/>
      <c r="O194" s="82"/>
      <c r="P194" s="82"/>
      <c r="Q194" s="82"/>
      <c r="R194" s="82"/>
      <c r="S194" s="82"/>
      <c r="T194" s="82"/>
      <c r="U194" s="82"/>
    </row>
    <row r="195" spans="1:21" ht="27.6">
      <c r="A195" s="456" t="s">
        <v>4081</v>
      </c>
      <c r="B195" s="315" t="s">
        <v>189</v>
      </c>
      <c r="C195" s="292">
        <v>89501</v>
      </c>
      <c r="D195" s="295" t="s">
        <v>4277</v>
      </c>
      <c r="E195" s="296" t="s">
        <v>3487</v>
      </c>
      <c r="F195" s="398">
        <v>2</v>
      </c>
      <c r="G195" s="304">
        <v>11.77</v>
      </c>
      <c r="H195" s="304">
        <v>4.12</v>
      </c>
      <c r="I195" s="174">
        <v>15.89</v>
      </c>
      <c r="J195" s="175">
        <v>0.22226164190779008</v>
      </c>
      <c r="K195" s="176">
        <v>19.420000000000002</v>
      </c>
      <c r="L195" s="177">
        <v>38.840000000000003</v>
      </c>
      <c r="M195" s="82"/>
      <c r="N195" s="82"/>
      <c r="O195" s="82"/>
      <c r="P195" s="82"/>
      <c r="Q195" s="82"/>
      <c r="R195" s="82"/>
      <c r="S195" s="82"/>
      <c r="T195" s="82"/>
      <c r="U195" s="82"/>
    </row>
    <row r="196" spans="1:21" ht="27.6">
      <c r="A196" s="456" t="s">
        <v>4082</v>
      </c>
      <c r="B196" s="316" t="s">
        <v>193</v>
      </c>
      <c r="C196" s="292" t="s">
        <v>1834</v>
      </c>
      <c r="D196" s="290" t="s">
        <v>4801</v>
      </c>
      <c r="E196" s="291" t="s">
        <v>3487</v>
      </c>
      <c r="F196" s="400">
        <v>1</v>
      </c>
      <c r="G196" s="304">
        <v>3.37</v>
      </c>
      <c r="H196" s="304">
        <v>3.45</v>
      </c>
      <c r="I196" s="174">
        <v>6.82</v>
      </c>
      <c r="J196" s="175">
        <v>0.22226164190779008</v>
      </c>
      <c r="K196" s="176">
        <v>8.34</v>
      </c>
      <c r="L196" s="177">
        <v>8.34</v>
      </c>
      <c r="M196" s="82"/>
      <c r="N196" s="82"/>
      <c r="O196" s="82"/>
      <c r="P196" s="82"/>
      <c r="Q196" s="82"/>
      <c r="R196" s="82"/>
      <c r="S196" s="82"/>
      <c r="T196" s="82"/>
      <c r="U196" s="82"/>
    </row>
    <row r="197" spans="1:21">
      <c r="A197" s="269" t="s">
        <v>4083</v>
      </c>
      <c r="B197" s="270"/>
      <c r="C197" s="244"/>
      <c r="D197" s="198" t="s">
        <v>800</v>
      </c>
      <c r="E197" s="245"/>
      <c r="F197" s="363"/>
      <c r="G197" s="262"/>
      <c r="H197" s="262"/>
      <c r="I197" s="229"/>
      <c r="J197" s="230"/>
      <c r="K197" s="231"/>
      <c r="L197" s="388"/>
      <c r="M197" s="82"/>
      <c r="N197" s="82"/>
      <c r="O197" s="82"/>
      <c r="P197" s="82"/>
      <c r="Q197" s="82"/>
      <c r="R197" s="82"/>
      <c r="S197" s="82"/>
      <c r="T197" s="82"/>
      <c r="U197" s="82"/>
    </row>
    <row r="198" spans="1:21">
      <c r="A198" s="456" t="s">
        <v>4084</v>
      </c>
      <c r="B198" s="315" t="s">
        <v>193</v>
      </c>
      <c r="C198" s="292" t="s">
        <v>3775</v>
      </c>
      <c r="D198" s="290" t="s">
        <v>4795</v>
      </c>
      <c r="E198" s="291" t="s">
        <v>3487</v>
      </c>
      <c r="F198" s="327">
        <v>1</v>
      </c>
      <c r="G198" s="304">
        <v>1036.25</v>
      </c>
      <c r="H198" s="173">
        <v>38.28</v>
      </c>
      <c r="I198" s="174">
        <v>1074.53</v>
      </c>
      <c r="J198" s="175">
        <v>0.22226164190779008</v>
      </c>
      <c r="K198" s="176">
        <v>1313.36</v>
      </c>
      <c r="L198" s="177">
        <v>1313.36</v>
      </c>
      <c r="M198" s="82"/>
      <c r="N198" s="82"/>
      <c r="O198" s="82"/>
      <c r="P198" s="82"/>
      <c r="Q198" s="82"/>
      <c r="R198" s="82"/>
      <c r="S198" s="82"/>
      <c r="T198" s="82"/>
      <c r="U198" s="82"/>
    </row>
    <row r="199" spans="1:21">
      <c r="A199" s="387" t="s">
        <v>145</v>
      </c>
      <c r="B199" s="195"/>
      <c r="C199" s="195"/>
      <c r="D199" s="181" t="s">
        <v>1913</v>
      </c>
      <c r="E199" s="263"/>
      <c r="F199" s="361"/>
      <c r="G199" s="362"/>
      <c r="H199" s="362"/>
      <c r="I199" s="240"/>
      <c r="J199" s="241"/>
      <c r="K199" s="242"/>
      <c r="L199" s="188">
        <v>17589.55</v>
      </c>
      <c r="M199" s="82"/>
      <c r="N199" s="82"/>
      <c r="O199" s="82"/>
      <c r="P199" s="82"/>
      <c r="Q199" s="82"/>
      <c r="R199" s="82"/>
      <c r="S199" s="82"/>
      <c r="T199" s="82"/>
      <c r="U199" s="82"/>
    </row>
    <row r="200" spans="1:21">
      <c r="A200" s="269" t="s">
        <v>4085</v>
      </c>
      <c r="B200" s="270"/>
      <c r="C200" s="244"/>
      <c r="D200" s="198" t="s">
        <v>1915</v>
      </c>
      <c r="E200" s="245"/>
      <c r="F200" s="363"/>
      <c r="G200" s="262"/>
      <c r="H200" s="262"/>
      <c r="I200" s="229"/>
      <c r="J200" s="230"/>
      <c r="K200" s="231"/>
      <c r="L200" s="388"/>
      <c r="M200" s="82"/>
      <c r="N200" s="82"/>
      <c r="O200" s="82"/>
      <c r="P200" s="82"/>
      <c r="Q200" s="82"/>
      <c r="R200" s="82"/>
      <c r="S200" s="82"/>
      <c r="T200" s="82"/>
      <c r="U200" s="82"/>
    </row>
    <row r="201" spans="1:21" ht="41.4">
      <c r="A201" s="456" t="s">
        <v>4086</v>
      </c>
      <c r="B201" s="316" t="s">
        <v>189</v>
      </c>
      <c r="C201" s="294">
        <v>89711</v>
      </c>
      <c r="D201" s="295" t="s">
        <v>4298</v>
      </c>
      <c r="E201" s="296" t="s">
        <v>3556</v>
      </c>
      <c r="F201" s="396">
        <v>2</v>
      </c>
      <c r="G201" s="306">
        <v>10.59</v>
      </c>
      <c r="H201" s="306">
        <v>11.5</v>
      </c>
      <c r="I201" s="174">
        <v>22.09</v>
      </c>
      <c r="J201" s="175">
        <v>0.22226164190779008</v>
      </c>
      <c r="K201" s="176">
        <v>27</v>
      </c>
      <c r="L201" s="177">
        <v>54</v>
      </c>
      <c r="M201" s="82"/>
      <c r="N201" s="82"/>
      <c r="O201" s="82"/>
      <c r="P201" s="82"/>
      <c r="Q201" s="82"/>
      <c r="R201" s="82"/>
      <c r="S201" s="82"/>
      <c r="T201" s="82"/>
      <c r="U201" s="82"/>
    </row>
    <row r="202" spans="1:21" ht="41.4">
      <c r="A202" s="456" t="s">
        <v>4087</v>
      </c>
      <c r="B202" s="315" t="s">
        <v>189</v>
      </c>
      <c r="C202" s="292">
        <v>89712</v>
      </c>
      <c r="D202" s="290" t="s">
        <v>4299</v>
      </c>
      <c r="E202" s="291" t="s">
        <v>3556</v>
      </c>
      <c r="F202" s="398">
        <v>33</v>
      </c>
      <c r="G202" s="304">
        <v>18.63</v>
      </c>
      <c r="H202" s="304">
        <v>14.55</v>
      </c>
      <c r="I202" s="174">
        <v>33.18</v>
      </c>
      <c r="J202" s="175">
        <v>0.22226164190779008</v>
      </c>
      <c r="K202" s="176">
        <v>40.549999999999997</v>
      </c>
      <c r="L202" s="177">
        <v>1338.15</v>
      </c>
      <c r="M202" s="82"/>
      <c r="N202" s="82"/>
      <c r="O202" s="82"/>
      <c r="P202" s="82"/>
      <c r="Q202" s="82"/>
      <c r="R202" s="82"/>
      <c r="S202" s="82"/>
      <c r="T202" s="82"/>
      <c r="U202" s="82"/>
    </row>
    <row r="203" spans="1:21" ht="41.4">
      <c r="A203" s="456" t="s">
        <v>4088</v>
      </c>
      <c r="B203" s="315" t="s">
        <v>189</v>
      </c>
      <c r="C203" s="292">
        <v>89713</v>
      </c>
      <c r="D203" s="290" t="s">
        <v>4300</v>
      </c>
      <c r="E203" s="291" t="s">
        <v>3556</v>
      </c>
      <c r="F203" s="398">
        <v>18</v>
      </c>
      <c r="G203" s="304">
        <v>29.029999999999998</v>
      </c>
      <c r="H203" s="304">
        <v>21.45</v>
      </c>
      <c r="I203" s="174">
        <v>50.48</v>
      </c>
      <c r="J203" s="175">
        <v>0.22226164190779008</v>
      </c>
      <c r="K203" s="176">
        <v>61.7</v>
      </c>
      <c r="L203" s="177">
        <v>1110.5999999999999</v>
      </c>
      <c r="M203" s="82"/>
      <c r="N203" s="82"/>
      <c r="O203" s="82"/>
      <c r="P203" s="82"/>
      <c r="Q203" s="82"/>
      <c r="R203" s="82"/>
      <c r="S203" s="82"/>
      <c r="T203" s="82"/>
      <c r="U203" s="82"/>
    </row>
    <row r="204" spans="1:21" ht="41.4">
      <c r="A204" s="456" t="s">
        <v>4089</v>
      </c>
      <c r="B204" s="315" t="s">
        <v>189</v>
      </c>
      <c r="C204" s="292">
        <v>89714</v>
      </c>
      <c r="D204" s="290" t="s">
        <v>4301</v>
      </c>
      <c r="E204" s="291" t="s">
        <v>3556</v>
      </c>
      <c r="F204" s="398">
        <v>81</v>
      </c>
      <c r="G204" s="304">
        <v>36.14</v>
      </c>
      <c r="H204" s="304">
        <v>28.34</v>
      </c>
      <c r="I204" s="174">
        <v>64.48</v>
      </c>
      <c r="J204" s="175">
        <v>0.22226164190779008</v>
      </c>
      <c r="K204" s="176">
        <v>78.81</v>
      </c>
      <c r="L204" s="177">
        <v>6383.61</v>
      </c>
      <c r="M204" s="82"/>
      <c r="N204" s="82"/>
      <c r="O204" s="82"/>
      <c r="P204" s="82"/>
      <c r="Q204" s="82"/>
      <c r="R204" s="82"/>
      <c r="S204" s="82"/>
      <c r="T204" s="82"/>
      <c r="U204" s="82"/>
    </row>
    <row r="205" spans="1:21" ht="41.4">
      <c r="A205" s="456" t="s">
        <v>4090</v>
      </c>
      <c r="B205" s="315" t="s">
        <v>189</v>
      </c>
      <c r="C205" s="292">
        <v>89710</v>
      </c>
      <c r="D205" s="290" t="s">
        <v>4297</v>
      </c>
      <c r="E205" s="291" t="s">
        <v>3487</v>
      </c>
      <c r="F205" s="398">
        <v>2</v>
      </c>
      <c r="G205" s="304">
        <v>9.66</v>
      </c>
      <c r="H205" s="304">
        <v>2.67</v>
      </c>
      <c r="I205" s="174">
        <v>12.33</v>
      </c>
      <c r="J205" s="175">
        <v>0.22226164190779008</v>
      </c>
      <c r="K205" s="176">
        <v>15.07</v>
      </c>
      <c r="L205" s="177">
        <v>30.14</v>
      </c>
      <c r="M205" s="82"/>
      <c r="N205" s="82"/>
      <c r="O205" s="82"/>
      <c r="P205" s="82"/>
      <c r="Q205" s="82"/>
      <c r="R205" s="82"/>
      <c r="S205" s="82"/>
      <c r="T205" s="82"/>
      <c r="U205" s="82"/>
    </row>
    <row r="206" spans="1:21" ht="27.6">
      <c r="A206" s="456" t="s">
        <v>4091</v>
      </c>
      <c r="B206" s="315" t="s">
        <v>189</v>
      </c>
      <c r="C206" s="292">
        <v>96649</v>
      </c>
      <c r="D206" s="290" t="s">
        <v>4481</v>
      </c>
      <c r="E206" s="291" t="s">
        <v>3556</v>
      </c>
      <c r="F206" s="398">
        <v>9</v>
      </c>
      <c r="G206" s="304">
        <v>41.5</v>
      </c>
      <c r="H206" s="304">
        <v>18.09</v>
      </c>
      <c r="I206" s="174">
        <v>59.59</v>
      </c>
      <c r="J206" s="175">
        <v>0.22226164190779008</v>
      </c>
      <c r="K206" s="176">
        <v>72.83</v>
      </c>
      <c r="L206" s="177">
        <v>655.47</v>
      </c>
      <c r="M206" s="82"/>
      <c r="N206" s="82"/>
      <c r="O206" s="82"/>
      <c r="P206" s="82"/>
      <c r="Q206" s="82"/>
      <c r="R206" s="82"/>
      <c r="S206" s="82"/>
      <c r="T206" s="82"/>
      <c r="U206" s="82"/>
    </row>
    <row r="207" spans="1:21" ht="27.6">
      <c r="A207" s="456" t="s">
        <v>4092</v>
      </c>
      <c r="B207" s="315" t="s">
        <v>189</v>
      </c>
      <c r="C207" s="292">
        <v>96679</v>
      </c>
      <c r="D207" s="290" t="s">
        <v>4484</v>
      </c>
      <c r="E207" s="291" t="s">
        <v>3556</v>
      </c>
      <c r="F207" s="398">
        <v>14</v>
      </c>
      <c r="G207" s="304">
        <v>53.18</v>
      </c>
      <c r="H207" s="304">
        <v>3.57</v>
      </c>
      <c r="I207" s="174">
        <v>56.75</v>
      </c>
      <c r="J207" s="175">
        <v>0.22226164190779008</v>
      </c>
      <c r="K207" s="176">
        <v>69.36</v>
      </c>
      <c r="L207" s="177">
        <v>971.04</v>
      </c>
      <c r="M207" s="82"/>
      <c r="N207" s="82"/>
      <c r="O207" s="82"/>
      <c r="P207" s="82"/>
      <c r="Q207" s="82"/>
      <c r="R207" s="82"/>
      <c r="S207" s="82"/>
      <c r="T207" s="82"/>
      <c r="U207" s="82"/>
    </row>
    <row r="208" spans="1:21" ht="41.4">
      <c r="A208" s="456" t="s">
        <v>4093</v>
      </c>
      <c r="B208" s="315" t="s">
        <v>189</v>
      </c>
      <c r="C208" s="292">
        <v>89724</v>
      </c>
      <c r="D208" s="290" t="s">
        <v>4302</v>
      </c>
      <c r="E208" s="291" t="s">
        <v>3487</v>
      </c>
      <c r="F208" s="398">
        <v>1</v>
      </c>
      <c r="G208" s="304">
        <v>7.77</v>
      </c>
      <c r="H208" s="304">
        <v>3.82</v>
      </c>
      <c r="I208" s="174">
        <v>11.59</v>
      </c>
      <c r="J208" s="175">
        <v>0.22226164190779008</v>
      </c>
      <c r="K208" s="176">
        <v>14.17</v>
      </c>
      <c r="L208" s="177">
        <v>14.17</v>
      </c>
      <c r="M208" s="82"/>
      <c r="N208" s="82"/>
      <c r="O208" s="82"/>
      <c r="P208" s="82"/>
      <c r="Q208" s="82"/>
      <c r="R208" s="82"/>
      <c r="S208" s="82"/>
      <c r="T208" s="82"/>
      <c r="U208" s="82"/>
    </row>
    <row r="209" spans="1:21" ht="41.4">
      <c r="A209" s="456" t="s">
        <v>4094</v>
      </c>
      <c r="B209" s="315" t="s">
        <v>189</v>
      </c>
      <c r="C209" s="292">
        <v>89731</v>
      </c>
      <c r="D209" s="290" t="s">
        <v>4305</v>
      </c>
      <c r="E209" s="291" t="s">
        <v>3487</v>
      </c>
      <c r="F209" s="398">
        <v>1</v>
      </c>
      <c r="G209" s="304">
        <v>6.8</v>
      </c>
      <c r="H209" s="304">
        <v>4.97</v>
      </c>
      <c r="I209" s="174">
        <v>11.77</v>
      </c>
      <c r="J209" s="175">
        <v>0.22226164190779008</v>
      </c>
      <c r="K209" s="176">
        <v>14.39</v>
      </c>
      <c r="L209" s="177">
        <v>14.39</v>
      </c>
      <c r="M209" s="82"/>
      <c r="N209" s="82"/>
      <c r="O209" s="82"/>
      <c r="P209" s="82"/>
      <c r="Q209" s="82"/>
      <c r="R209" s="82"/>
      <c r="S209" s="82"/>
      <c r="T209" s="82"/>
      <c r="U209" s="82"/>
    </row>
    <row r="210" spans="1:21" ht="41.4">
      <c r="A210" s="456" t="s">
        <v>4095</v>
      </c>
      <c r="B210" s="315" t="s">
        <v>189</v>
      </c>
      <c r="C210" s="292">
        <v>89732</v>
      </c>
      <c r="D210" s="290" t="s">
        <v>4306</v>
      </c>
      <c r="E210" s="291" t="s">
        <v>3487</v>
      </c>
      <c r="F210" s="398">
        <v>16</v>
      </c>
      <c r="G210" s="304">
        <v>7.56</v>
      </c>
      <c r="H210" s="304">
        <v>4.97</v>
      </c>
      <c r="I210" s="174">
        <v>12.53</v>
      </c>
      <c r="J210" s="175">
        <v>0.22226164190779008</v>
      </c>
      <c r="K210" s="176">
        <v>15.31</v>
      </c>
      <c r="L210" s="177">
        <v>244.96</v>
      </c>
      <c r="M210" s="82"/>
      <c r="N210" s="82"/>
      <c r="O210" s="82"/>
      <c r="P210" s="82"/>
      <c r="Q210" s="82"/>
      <c r="R210" s="82"/>
      <c r="S210" s="82"/>
      <c r="T210" s="82"/>
      <c r="U210" s="82"/>
    </row>
    <row r="211" spans="1:21" ht="41.4">
      <c r="A211" s="456" t="s">
        <v>4096</v>
      </c>
      <c r="B211" s="315" t="s">
        <v>189</v>
      </c>
      <c r="C211" s="292">
        <v>89739</v>
      </c>
      <c r="D211" s="290" t="s">
        <v>4309</v>
      </c>
      <c r="E211" s="291" t="s">
        <v>3487</v>
      </c>
      <c r="F211" s="398">
        <v>9</v>
      </c>
      <c r="G211" s="304">
        <v>14.610000000000001</v>
      </c>
      <c r="H211" s="304">
        <v>7.26</v>
      </c>
      <c r="I211" s="174">
        <v>21.87</v>
      </c>
      <c r="J211" s="175">
        <v>0.22226164190779008</v>
      </c>
      <c r="K211" s="176">
        <v>26.73</v>
      </c>
      <c r="L211" s="177">
        <v>240.57</v>
      </c>
      <c r="M211" s="82"/>
      <c r="N211" s="82"/>
      <c r="O211" s="82"/>
      <c r="P211" s="82"/>
      <c r="Q211" s="82"/>
      <c r="R211" s="82"/>
      <c r="S211" s="82"/>
      <c r="T211" s="82"/>
      <c r="U211" s="82"/>
    </row>
    <row r="212" spans="1:21" ht="41.4">
      <c r="A212" s="456" t="s">
        <v>4097</v>
      </c>
      <c r="B212" s="315" t="s">
        <v>189</v>
      </c>
      <c r="C212" s="292">
        <v>89746</v>
      </c>
      <c r="D212" s="290" t="s">
        <v>4312</v>
      </c>
      <c r="E212" s="291" t="s">
        <v>3487</v>
      </c>
      <c r="F212" s="398">
        <v>13</v>
      </c>
      <c r="G212" s="304">
        <v>17.329999999999998</v>
      </c>
      <c r="H212" s="304">
        <v>9.56</v>
      </c>
      <c r="I212" s="174">
        <v>26.89</v>
      </c>
      <c r="J212" s="175">
        <v>0.22226164190779008</v>
      </c>
      <c r="K212" s="176">
        <v>32.869999999999997</v>
      </c>
      <c r="L212" s="177">
        <v>427.31</v>
      </c>
      <c r="M212" s="82"/>
      <c r="N212" s="82"/>
      <c r="O212" s="82"/>
      <c r="P212" s="82"/>
      <c r="Q212" s="82"/>
      <c r="R212" s="82"/>
      <c r="S212" s="82"/>
      <c r="T212" s="82"/>
      <c r="U212" s="82"/>
    </row>
    <row r="213" spans="1:21" ht="41.4">
      <c r="A213" s="456" t="s">
        <v>4098</v>
      </c>
      <c r="B213" s="316" t="s">
        <v>193</v>
      </c>
      <c r="C213" s="292" t="s">
        <v>1935</v>
      </c>
      <c r="D213" s="290" t="s">
        <v>4800</v>
      </c>
      <c r="E213" s="291" t="s">
        <v>3487</v>
      </c>
      <c r="F213" s="398">
        <v>1</v>
      </c>
      <c r="G213" s="304">
        <v>24.68</v>
      </c>
      <c r="H213" s="304">
        <v>9.57</v>
      </c>
      <c r="I213" s="174">
        <v>34.25</v>
      </c>
      <c r="J213" s="175">
        <v>0.22226164190779008</v>
      </c>
      <c r="K213" s="176">
        <v>41.86</v>
      </c>
      <c r="L213" s="177">
        <v>41.86</v>
      </c>
      <c r="M213" s="82"/>
      <c r="N213" s="82"/>
      <c r="O213" s="82"/>
      <c r="P213" s="82"/>
      <c r="Q213" s="82"/>
      <c r="R213" s="82"/>
      <c r="S213" s="82"/>
      <c r="T213" s="82"/>
      <c r="U213" s="82"/>
    </row>
    <row r="214" spans="1:21" ht="41.4">
      <c r="A214" s="456" t="s">
        <v>4099</v>
      </c>
      <c r="B214" s="316" t="s">
        <v>193</v>
      </c>
      <c r="C214" s="292" t="s">
        <v>1937</v>
      </c>
      <c r="D214" s="290" t="s">
        <v>4805</v>
      </c>
      <c r="E214" s="291" t="s">
        <v>3487</v>
      </c>
      <c r="F214" s="398">
        <v>1</v>
      </c>
      <c r="G214" s="304">
        <v>28.14</v>
      </c>
      <c r="H214" s="304">
        <v>4.21</v>
      </c>
      <c r="I214" s="174">
        <v>32.35</v>
      </c>
      <c r="J214" s="175">
        <v>0.22226164190779008</v>
      </c>
      <c r="K214" s="176">
        <v>39.54</v>
      </c>
      <c r="L214" s="177">
        <v>39.54</v>
      </c>
      <c r="M214" s="82"/>
      <c r="N214" s="82"/>
      <c r="O214" s="82"/>
      <c r="P214" s="82"/>
      <c r="Q214" s="82"/>
      <c r="R214" s="82"/>
      <c r="S214" s="82"/>
      <c r="T214" s="82"/>
      <c r="U214" s="82"/>
    </row>
    <row r="215" spans="1:21" ht="41.4">
      <c r="A215" s="456" t="s">
        <v>4100</v>
      </c>
      <c r="B215" s="395" t="s">
        <v>1939</v>
      </c>
      <c r="C215" s="292">
        <v>89569</v>
      </c>
      <c r="D215" s="290" t="s">
        <v>4284</v>
      </c>
      <c r="E215" s="291" t="s">
        <v>3487</v>
      </c>
      <c r="F215" s="398">
        <v>2</v>
      </c>
      <c r="G215" s="304">
        <v>77.58</v>
      </c>
      <c r="H215" s="304">
        <v>7.06</v>
      </c>
      <c r="I215" s="174">
        <v>84.64</v>
      </c>
      <c r="J215" s="175">
        <v>0.22226164190779008</v>
      </c>
      <c r="K215" s="176">
        <v>103.45</v>
      </c>
      <c r="L215" s="177">
        <v>206.9</v>
      </c>
      <c r="M215" s="82"/>
      <c r="N215" s="82"/>
      <c r="O215" s="82"/>
      <c r="P215" s="82"/>
      <c r="Q215" s="82"/>
      <c r="R215" s="82"/>
      <c r="S215" s="82"/>
      <c r="T215" s="82"/>
      <c r="U215" s="82"/>
    </row>
    <row r="216" spans="1:21" ht="41.4">
      <c r="A216" s="456" t="s">
        <v>4101</v>
      </c>
      <c r="B216" s="315" t="s">
        <v>189</v>
      </c>
      <c r="C216" s="292">
        <v>89861</v>
      </c>
      <c r="D216" s="290" t="s">
        <v>4320</v>
      </c>
      <c r="E216" s="291" t="s">
        <v>3487</v>
      </c>
      <c r="F216" s="398">
        <v>1</v>
      </c>
      <c r="G216" s="304">
        <v>38.76</v>
      </c>
      <c r="H216" s="304">
        <v>12.24</v>
      </c>
      <c r="I216" s="174">
        <v>51</v>
      </c>
      <c r="J216" s="175">
        <v>0.22226164190779008</v>
      </c>
      <c r="K216" s="176">
        <v>62.34</v>
      </c>
      <c r="L216" s="177">
        <v>62.34</v>
      </c>
      <c r="M216" s="82"/>
      <c r="N216" s="82"/>
      <c r="O216" s="82"/>
      <c r="P216" s="82"/>
      <c r="Q216" s="82"/>
      <c r="R216" s="82"/>
      <c r="S216" s="82"/>
      <c r="T216" s="82"/>
      <c r="U216" s="82"/>
    </row>
    <row r="217" spans="1:21" ht="41.4">
      <c r="A217" s="456" t="s">
        <v>4102</v>
      </c>
      <c r="B217" s="324" t="s">
        <v>189</v>
      </c>
      <c r="C217" s="293">
        <v>89546</v>
      </c>
      <c r="D217" s="297" t="s">
        <v>4281</v>
      </c>
      <c r="E217" s="298" t="s">
        <v>3487</v>
      </c>
      <c r="F217" s="400">
        <v>1</v>
      </c>
      <c r="G217" s="308">
        <v>11.41</v>
      </c>
      <c r="H217" s="308">
        <v>1.71</v>
      </c>
      <c r="I217" s="174">
        <v>13.120000000000001</v>
      </c>
      <c r="J217" s="175">
        <v>0.22226164190779008</v>
      </c>
      <c r="K217" s="176">
        <v>16.04</v>
      </c>
      <c r="L217" s="177">
        <v>16.04</v>
      </c>
      <c r="M217" s="82"/>
      <c r="N217" s="82"/>
      <c r="O217" s="82"/>
      <c r="P217" s="82"/>
      <c r="Q217" s="82"/>
      <c r="R217" s="82"/>
      <c r="S217" s="82"/>
      <c r="T217" s="82"/>
      <c r="U217" s="82"/>
    </row>
    <row r="218" spans="1:21">
      <c r="A218" s="243" t="s">
        <v>4103</v>
      </c>
      <c r="B218" s="376"/>
      <c r="C218" s="377"/>
      <c r="D218" s="198" t="s">
        <v>4104</v>
      </c>
      <c r="E218" s="378"/>
      <c r="F218" s="379"/>
      <c r="G218" s="380"/>
      <c r="H218" s="380"/>
      <c r="I218" s="229"/>
      <c r="J218" s="230"/>
      <c r="K218" s="231"/>
      <c r="L218" s="388"/>
      <c r="M218" s="82"/>
      <c r="N218" s="82"/>
      <c r="O218" s="82"/>
      <c r="P218" s="82"/>
      <c r="Q218" s="82"/>
      <c r="R218" s="82"/>
      <c r="S218" s="82"/>
      <c r="T218" s="82"/>
      <c r="U218" s="82"/>
    </row>
    <row r="219" spans="1:21">
      <c r="A219" s="456" t="s">
        <v>4105</v>
      </c>
      <c r="B219" s="315" t="s">
        <v>193</v>
      </c>
      <c r="C219" s="292" t="s">
        <v>3792</v>
      </c>
      <c r="D219" s="290" t="s">
        <v>4827</v>
      </c>
      <c r="E219" s="291" t="s">
        <v>3487</v>
      </c>
      <c r="F219" s="396">
        <v>1</v>
      </c>
      <c r="G219" s="304">
        <v>401.83</v>
      </c>
      <c r="H219" s="304">
        <v>397.26</v>
      </c>
      <c r="I219" s="174">
        <v>799.08999999999992</v>
      </c>
      <c r="J219" s="175">
        <v>0.22226164190779008</v>
      </c>
      <c r="K219" s="176">
        <v>976.7</v>
      </c>
      <c r="L219" s="177">
        <v>976.7</v>
      </c>
      <c r="M219" s="82"/>
      <c r="N219" s="82"/>
      <c r="O219" s="82"/>
      <c r="P219" s="82"/>
      <c r="Q219" s="82"/>
      <c r="R219" s="82"/>
      <c r="S219" s="82"/>
      <c r="T219" s="82"/>
      <c r="U219" s="82"/>
    </row>
    <row r="220" spans="1:21" ht="41.4">
      <c r="A220" s="456" t="s">
        <v>4106</v>
      </c>
      <c r="B220" s="324" t="s">
        <v>189</v>
      </c>
      <c r="C220" s="293">
        <v>97902</v>
      </c>
      <c r="D220" s="302" t="s">
        <v>4510</v>
      </c>
      <c r="E220" s="307" t="s">
        <v>3487</v>
      </c>
      <c r="F220" s="400">
        <v>1</v>
      </c>
      <c r="G220" s="308">
        <v>316.66999999999996</v>
      </c>
      <c r="H220" s="308">
        <v>242.73</v>
      </c>
      <c r="I220" s="174">
        <v>559.4</v>
      </c>
      <c r="J220" s="175">
        <v>0.22226164190779008</v>
      </c>
      <c r="K220" s="176">
        <v>683.73</v>
      </c>
      <c r="L220" s="177">
        <v>683.73</v>
      </c>
      <c r="M220" s="82"/>
      <c r="N220" s="82"/>
      <c r="O220" s="82"/>
      <c r="P220" s="82"/>
      <c r="Q220" s="82"/>
      <c r="R220" s="82"/>
      <c r="S220" s="82"/>
      <c r="T220" s="82"/>
      <c r="U220" s="82"/>
    </row>
    <row r="221" spans="1:21">
      <c r="A221" s="243" t="s">
        <v>4107</v>
      </c>
      <c r="B221" s="376"/>
      <c r="C221" s="377"/>
      <c r="D221" s="198" t="s">
        <v>4108</v>
      </c>
      <c r="E221" s="378"/>
      <c r="F221" s="379"/>
      <c r="G221" s="380"/>
      <c r="H221" s="380"/>
      <c r="I221" s="229"/>
      <c r="J221" s="230"/>
      <c r="K221" s="231"/>
      <c r="L221" s="388"/>
      <c r="M221" s="82"/>
      <c r="N221" s="82"/>
      <c r="O221" s="82"/>
      <c r="P221" s="82"/>
      <c r="Q221" s="82"/>
      <c r="R221" s="82"/>
      <c r="S221" s="82"/>
      <c r="T221" s="82"/>
      <c r="U221" s="82"/>
    </row>
    <row r="222" spans="1:21" ht="55.2">
      <c r="A222" s="456" t="s">
        <v>4109</v>
      </c>
      <c r="B222" s="401" t="s">
        <v>189</v>
      </c>
      <c r="C222" s="309">
        <v>98106</v>
      </c>
      <c r="D222" s="297" t="s">
        <v>4512</v>
      </c>
      <c r="E222" s="298" t="s">
        <v>3487</v>
      </c>
      <c r="F222" s="327">
        <v>1</v>
      </c>
      <c r="G222" s="310">
        <v>578.5200000000001</v>
      </c>
      <c r="H222" s="310">
        <v>465.86</v>
      </c>
      <c r="I222" s="174">
        <v>1044.3800000000001</v>
      </c>
      <c r="J222" s="175">
        <v>0.22226164190779008</v>
      </c>
      <c r="K222" s="176">
        <v>1276.51</v>
      </c>
      <c r="L222" s="177">
        <v>1276.51</v>
      </c>
      <c r="M222" s="82"/>
      <c r="N222" s="82"/>
      <c r="O222" s="82"/>
      <c r="P222" s="82"/>
      <c r="Q222" s="82"/>
      <c r="R222" s="82"/>
      <c r="S222" s="82"/>
      <c r="T222" s="82"/>
      <c r="U222" s="82"/>
    </row>
    <row r="223" spans="1:21">
      <c r="A223" s="269" t="s">
        <v>4110</v>
      </c>
      <c r="B223" s="270"/>
      <c r="C223" s="244"/>
      <c r="D223" s="198" t="s">
        <v>3800</v>
      </c>
      <c r="E223" s="245"/>
      <c r="F223" s="363"/>
      <c r="G223" s="262"/>
      <c r="H223" s="262"/>
      <c r="I223" s="229"/>
      <c r="J223" s="230"/>
      <c r="K223" s="231"/>
      <c r="L223" s="388"/>
      <c r="M223" s="82"/>
      <c r="N223" s="82"/>
      <c r="O223" s="82"/>
      <c r="P223" s="82"/>
      <c r="Q223" s="82"/>
      <c r="R223" s="82"/>
      <c r="S223" s="82"/>
      <c r="T223" s="82"/>
      <c r="U223" s="82"/>
    </row>
    <row r="224" spans="1:21" ht="41.4">
      <c r="A224" s="456" t="s">
        <v>4111</v>
      </c>
      <c r="B224" s="316" t="s">
        <v>189</v>
      </c>
      <c r="C224" s="294">
        <v>98416</v>
      </c>
      <c r="D224" s="295" t="s">
        <v>4518</v>
      </c>
      <c r="E224" s="296" t="s">
        <v>3487</v>
      </c>
      <c r="F224" s="396">
        <v>1</v>
      </c>
      <c r="G224" s="306">
        <v>912.72</v>
      </c>
      <c r="H224" s="306">
        <v>233.32</v>
      </c>
      <c r="I224" s="174">
        <v>1146.04</v>
      </c>
      <c r="J224" s="175">
        <v>0.22226164190779008</v>
      </c>
      <c r="K224" s="176">
        <v>1400.76</v>
      </c>
      <c r="L224" s="177">
        <v>1400.76</v>
      </c>
      <c r="M224" s="82"/>
      <c r="N224" s="82"/>
      <c r="O224" s="82"/>
      <c r="P224" s="82"/>
      <c r="Q224" s="82"/>
      <c r="R224" s="82"/>
      <c r="S224" s="82"/>
      <c r="T224" s="82"/>
      <c r="U224" s="82"/>
    </row>
    <row r="225" spans="1:21" ht="41.4">
      <c r="A225" s="456" t="s">
        <v>4112</v>
      </c>
      <c r="B225" s="324" t="s">
        <v>189</v>
      </c>
      <c r="C225" s="293">
        <v>98416</v>
      </c>
      <c r="D225" s="302" t="s">
        <v>4518</v>
      </c>
      <c r="E225" s="307" t="s">
        <v>3487</v>
      </c>
      <c r="F225" s="400">
        <v>1</v>
      </c>
      <c r="G225" s="308">
        <v>912.72</v>
      </c>
      <c r="H225" s="308">
        <v>233.32</v>
      </c>
      <c r="I225" s="174">
        <v>1146.04</v>
      </c>
      <c r="J225" s="175">
        <v>0.22226164190779008</v>
      </c>
      <c r="K225" s="176">
        <v>1400.76</v>
      </c>
      <c r="L225" s="177">
        <v>1400.76</v>
      </c>
      <c r="M225" s="82"/>
      <c r="N225" s="82"/>
      <c r="O225" s="82"/>
      <c r="P225" s="82"/>
      <c r="Q225" s="82"/>
      <c r="R225" s="82"/>
      <c r="S225" s="82"/>
      <c r="T225" s="82"/>
      <c r="U225" s="82"/>
    </row>
    <row r="226" spans="1:21">
      <c r="A226" s="387" t="s">
        <v>146</v>
      </c>
      <c r="B226" s="195"/>
      <c r="C226" s="195"/>
      <c r="D226" s="181" t="s">
        <v>1975</v>
      </c>
      <c r="E226" s="263"/>
      <c r="F226" s="361"/>
      <c r="G226" s="362"/>
      <c r="H226" s="362"/>
      <c r="I226" s="240"/>
      <c r="J226" s="241"/>
      <c r="K226" s="242"/>
      <c r="L226" s="188">
        <v>127129.67000000001</v>
      </c>
      <c r="M226" s="82"/>
      <c r="N226" s="82"/>
      <c r="O226" s="82"/>
      <c r="P226" s="82"/>
      <c r="Q226" s="82"/>
      <c r="R226" s="82"/>
      <c r="S226" s="82"/>
      <c r="T226" s="82"/>
      <c r="U226" s="82"/>
    </row>
    <row r="227" spans="1:21">
      <c r="A227" s="269" t="s">
        <v>4113</v>
      </c>
      <c r="B227" s="270"/>
      <c r="C227" s="244"/>
      <c r="D227" s="198" t="s">
        <v>1915</v>
      </c>
      <c r="E227" s="245"/>
      <c r="F227" s="363"/>
      <c r="G227" s="262"/>
      <c r="H227" s="262"/>
      <c r="I227" s="229"/>
      <c r="J227" s="230"/>
      <c r="K227" s="231"/>
      <c r="L227" s="388"/>
      <c r="M227" s="82"/>
      <c r="N227" s="82"/>
      <c r="O227" s="82"/>
      <c r="P227" s="82"/>
      <c r="Q227" s="82"/>
      <c r="R227" s="82"/>
      <c r="S227" s="82"/>
      <c r="T227" s="82"/>
      <c r="U227" s="82"/>
    </row>
    <row r="228" spans="1:21" ht="41.4">
      <c r="A228" s="456" t="s">
        <v>4114</v>
      </c>
      <c r="B228" s="315" t="s">
        <v>189</v>
      </c>
      <c r="C228" s="292">
        <v>92849</v>
      </c>
      <c r="D228" s="290" t="s">
        <v>4400</v>
      </c>
      <c r="E228" s="291" t="s">
        <v>3556</v>
      </c>
      <c r="F228" s="396">
        <v>482</v>
      </c>
      <c r="G228" s="304">
        <v>132.4</v>
      </c>
      <c r="H228" s="304">
        <v>7.53</v>
      </c>
      <c r="I228" s="174">
        <v>139.93</v>
      </c>
      <c r="J228" s="175">
        <v>0.22226164190779008</v>
      </c>
      <c r="K228" s="176">
        <v>171.03</v>
      </c>
      <c r="L228" s="177">
        <v>82436.460000000006</v>
      </c>
      <c r="M228" s="82"/>
      <c r="N228" s="82"/>
      <c r="O228" s="82"/>
      <c r="P228" s="82"/>
      <c r="Q228" s="82"/>
      <c r="R228" s="82"/>
      <c r="S228" s="82"/>
      <c r="T228" s="82"/>
      <c r="U228" s="82"/>
    </row>
    <row r="229" spans="1:21" ht="27.6">
      <c r="A229" s="456" t="s">
        <v>4115</v>
      </c>
      <c r="B229" s="315" t="s">
        <v>189</v>
      </c>
      <c r="C229" s="292">
        <v>89849</v>
      </c>
      <c r="D229" s="290" t="s">
        <v>4319</v>
      </c>
      <c r="E229" s="291" t="s">
        <v>3556</v>
      </c>
      <c r="F229" s="398">
        <v>4</v>
      </c>
      <c r="G229" s="304">
        <v>56.710000000000008</v>
      </c>
      <c r="H229" s="304">
        <v>14.16</v>
      </c>
      <c r="I229" s="174">
        <v>70.87</v>
      </c>
      <c r="J229" s="175">
        <v>0.22226164190779008</v>
      </c>
      <c r="K229" s="176">
        <v>86.62</v>
      </c>
      <c r="L229" s="177">
        <v>346.48</v>
      </c>
      <c r="M229" s="82"/>
      <c r="N229" s="82"/>
      <c r="O229" s="82"/>
      <c r="P229" s="82"/>
      <c r="Q229" s="82"/>
      <c r="R229" s="82"/>
      <c r="S229" s="82"/>
      <c r="T229" s="82"/>
      <c r="U229" s="82"/>
    </row>
    <row r="230" spans="1:21">
      <c r="A230" s="456" t="s">
        <v>4116</v>
      </c>
      <c r="B230" s="316" t="s">
        <v>193</v>
      </c>
      <c r="C230" s="292" t="s">
        <v>1983</v>
      </c>
      <c r="D230" s="290" t="s">
        <v>4808</v>
      </c>
      <c r="E230" s="291" t="s">
        <v>3487</v>
      </c>
      <c r="F230" s="400">
        <v>2</v>
      </c>
      <c r="G230" s="304">
        <v>80.069999999999993</v>
      </c>
      <c r="H230" s="304">
        <v>18.57</v>
      </c>
      <c r="I230" s="174">
        <v>98.639999999999986</v>
      </c>
      <c r="J230" s="175">
        <v>0.22226164190779008</v>
      </c>
      <c r="K230" s="176">
        <v>120.56</v>
      </c>
      <c r="L230" s="177">
        <v>241.12</v>
      </c>
      <c r="M230" s="82"/>
      <c r="N230" s="82"/>
      <c r="O230" s="82"/>
      <c r="P230" s="82"/>
      <c r="Q230" s="82"/>
      <c r="R230" s="82"/>
      <c r="S230" s="82"/>
      <c r="T230" s="82"/>
      <c r="U230" s="82"/>
    </row>
    <row r="231" spans="1:21">
      <c r="A231" s="243" t="s">
        <v>4117</v>
      </c>
      <c r="B231" s="376"/>
      <c r="C231" s="377"/>
      <c r="D231" s="198" t="s">
        <v>3806</v>
      </c>
      <c r="E231" s="378"/>
      <c r="F231" s="379"/>
      <c r="G231" s="380"/>
      <c r="H231" s="380"/>
      <c r="I231" s="229"/>
      <c r="J231" s="230"/>
      <c r="K231" s="231"/>
      <c r="L231" s="388"/>
      <c r="M231" s="82"/>
      <c r="N231" s="82"/>
      <c r="O231" s="82"/>
      <c r="P231" s="82"/>
      <c r="Q231" s="82"/>
      <c r="R231" s="82"/>
      <c r="S231" s="82"/>
      <c r="T231" s="82"/>
      <c r="U231" s="82"/>
    </row>
    <row r="232" spans="1:21" ht="27.6">
      <c r="A232" s="456" t="s">
        <v>4118</v>
      </c>
      <c r="B232" s="315" t="s">
        <v>193</v>
      </c>
      <c r="C232" s="292">
        <v>102989</v>
      </c>
      <c r="D232" s="290" t="s">
        <v>4557</v>
      </c>
      <c r="E232" s="291" t="s">
        <v>3556</v>
      </c>
      <c r="F232" s="327">
        <v>290</v>
      </c>
      <c r="G232" s="304">
        <v>14.57</v>
      </c>
      <c r="H232" s="304">
        <v>9.0500000000000007</v>
      </c>
      <c r="I232" s="174">
        <v>23.62</v>
      </c>
      <c r="J232" s="175">
        <v>0.22226164190779008</v>
      </c>
      <c r="K232" s="176">
        <v>28.87</v>
      </c>
      <c r="L232" s="177">
        <v>8372.2999999999993</v>
      </c>
      <c r="M232" s="82"/>
      <c r="N232" s="82"/>
      <c r="O232" s="82"/>
      <c r="P232" s="82"/>
      <c r="Q232" s="82"/>
      <c r="R232" s="82"/>
      <c r="S232" s="82"/>
      <c r="T232" s="82"/>
      <c r="U232" s="82"/>
    </row>
    <row r="233" spans="1:21">
      <c r="A233" s="243" t="s">
        <v>4119</v>
      </c>
      <c r="B233" s="376"/>
      <c r="C233" s="377"/>
      <c r="D233" s="198" t="s">
        <v>3811</v>
      </c>
      <c r="E233" s="378"/>
      <c r="F233" s="379"/>
      <c r="G233" s="380"/>
      <c r="H233" s="380"/>
      <c r="I233" s="229"/>
      <c r="J233" s="230"/>
      <c r="K233" s="231"/>
      <c r="L233" s="388"/>
      <c r="M233" s="82"/>
      <c r="N233" s="82"/>
      <c r="O233" s="82"/>
      <c r="P233" s="82"/>
      <c r="Q233" s="82"/>
      <c r="R233" s="82"/>
      <c r="S233" s="82"/>
      <c r="T233" s="82"/>
      <c r="U233" s="82"/>
    </row>
    <row r="234" spans="1:21">
      <c r="A234" s="456" t="s">
        <v>4120</v>
      </c>
      <c r="B234" s="315" t="s">
        <v>484</v>
      </c>
      <c r="C234" s="292" t="s">
        <v>3815</v>
      </c>
      <c r="D234" s="290" t="s">
        <v>4820</v>
      </c>
      <c r="E234" s="291" t="s">
        <v>3487</v>
      </c>
      <c r="F234" s="396">
        <v>1</v>
      </c>
      <c r="G234" s="304">
        <v>427.16</v>
      </c>
      <c r="H234" s="304">
        <v>394.08</v>
      </c>
      <c r="I234" s="311">
        <v>821.24</v>
      </c>
      <c r="J234" s="175">
        <v>0.22226164190779008</v>
      </c>
      <c r="K234" s="176">
        <v>1003.77</v>
      </c>
      <c r="L234" s="177">
        <v>1003.77</v>
      </c>
      <c r="M234" s="82"/>
      <c r="N234" s="82"/>
      <c r="O234" s="82"/>
      <c r="P234" s="82"/>
      <c r="Q234" s="82"/>
      <c r="R234" s="82"/>
      <c r="S234" s="82"/>
      <c r="T234" s="82"/>
      <c r="U234" s="82"/>
    </row>
    <row r="235" spans="1:21">
      <c r="A235" s="456" t="s">
        <v>4121</v>
      </c>
      <c r="B235" s="315" t="s">
        <v>484</v>
      </c>
      <c r="C235" s="292" t="s">
        <v>3825</v>
      </c>
      <c r="D235" s="290" t="s">
        <v>4821</v>
      </c>
      <c r="E235" s="291" t="s">
        <v>3487</v>
      </c>
      <c r="F235" s="398">
        <v>7</v>
      </c>
      <c r="G235" s="304">
        <v>551.62</v>
      </c>
      <c r="H235" s="304">
        <v>321.06</v>
      </c>
      <c r="I235" s="311">
        <v>872.68000000000006</v>
      </c>
      <c r="J235" s="175">
        <v>0.22226164190779008</v>
      </c>
      <c r="K235" s="176">
        <v>1066.6400000000001</v>
      </c>
      <c r="L235" s="177">
        <v>7466.48</v>
      </c>
      <c r="M235" s="82"/>
      <c r="N235" s="82"/>
      <c r="O235" s="82"/>
      <c r="P235" s="82"/>
      <c r="Q235" s="82"/>
      <c r="R235" s="82"/>
      <c r="S235" s="82"/>
      <c r="T235" s="82"/>
      <c r="U235" s="82"/>
    </row>
    <row r="236" spans="1:21">
      <c r="A236" s="456" t="s">
        <v>4122</v>
      </c>
      <c r="B236" s="315" t="s">
        <v>484</v>
      </c>
      <c r="C236" s="292" t="s">
        <v>4123</v>
      </c>
      <c r="D236" s="290" t="s">
        <v>4824</v>
      </c>
      <c r="E236" s="291" t="s">
        <v>3487</v>
      </c>
      <c r="F236" s="398">
        <v>1</v>
      </c>
      <c r="G236" s="304">
        <v>618.76</v>
      </c>
      <c r="H236" s="304">
        <v>394.08</v>
      </c>
      <c r="I236" s="311">
        <v>1012.8399999999999</v>
      </c>
      <c r="J236" s="175">
        <v>0.22226164190779008</v>
      </c>
      <c r="K236" s="176">
        <v>1237.96</v>
      </c>
      <c r="L236" s="177">
        <v>1237.96</v>
      </c>
      <c r="M236" s="82"/>
      <c r="N236" s="82"/>
      <c r="O236" s="82"/>
      <c r="P236" s="82"/>
      <c r="Q236" s="82"/>
      <c r="R236" s="82"/>
      <c r="S236" s="82"/>
      <c r="T236" s="82"/>
      <c r="U236" s="82"/>
    </row>
    <row r="237" spans="1:21">
      <c r="A237" s="456" t="s">
        <v>4124</v>
      </c>
      <c r="B237" s="315" t="s">
        <v>484</v>
      </c>
      <c r="C237" s="292" t="s">
        <v>4125</v>
      </c>
      <c r="D237" s="290" t="s">
        <v>4819</v>
      </c>
      <c r="E237" s="291" t="s">
        <v>3487</v>
      </c>
      <c r="F237" s="398">
        <v>1</v>
      </c>
      <c r="G237" s="304">
        <v>643.33000000000004</v>
      </c>
      <c r="H237" s="304">
        <v>446.88</v>
      </c>
      <c r="I237" s="311">
        <v>1090.21</v>
      </c>
      <c r="J237" s="175">
        <v>0.22226164190779008</v>
      </c>
      <c r="K237" s="176">
        <v>1332.52</v>
      </c>
      <c r="L237" s="177">
        <v>1332.52</v>
      </c>
      <c r="M237" s="82"/>
      <c r="N237" s="82"/>
      <c r="O237" s="82"/>
      <c r="P237" s="82"/>
      <c r="Q237" s="82"/>
      <c r="R237" s="82"/>
      <c r="S237" s="82"/>
      <c r="T237" s="82"/>
      <c r="U237" s="82"/>
    </row>
    <row r="238" spans="1:21">
      <c r="A238" s="456" t="s">
        <v>4126</v>
      </c>
      <c r="B238" s="315" t="s">
        <v>484</v>
      </c>
      <c r="C238" s="292" t="s">
        <v>3831</v>
      </c>
      <c r="D238" s="290" t="s">
        <v>4813</v>
      </c>
      <c r="E238" s="291" t="s">
        <v>3487</v>
      </c>
      <c r="F238" s="398">
        <v>1</v>
      </c>
      <c r="G238" s="304">
        <v>752.2</v>
      </c>
      <c r="H238" s="304">
        <v>538.16999999999996</v>
      </c>
      <c r="I238" s="311">
        <v>1290.3699999999999</v>
      </c>
      <c r="J238" s="175">
        <v>0.22226164190779008</v>
      </c>
      <c r="K238" s="176">
        <v>1577.17</v>
      </c>
      <c r="L238" s="177">
        <v>1577.17</v>
      </c>
      <c r="M238" s="82"/>
      <c r="N238" s="82"/>
      <c r="O238" s="82"/>
      <c r="P238" s="82"/>
      <c r="Q238" s="82"/>
      <c r="R238" s="82"/>
      <c r="S238" s="82"/>
      <c r="T238" s="82"/>
      <c r="U238" s="82"/>
    </row>
    <row r="239" spans="1:21">
      <c r="A239" s="456" t="s">
        <v>4127</v>
      </c>
      <c r="B239" s="315" t="s">
        <v>484</v>
      </c>
      <c r="C239" s="292" t="s">
        <v>3813</v>
      </c>
      <c r="D239" s="290" t="s">
        <v>4811</v>
      </c>
      <c r="E239" s="291" t="s">
        <v>3487</v>
      </c>
      <c r="F239" s="398">
        <v>1</v>
      </c>
      <c r="G239" s="304">
        <v>380.41</v>
      </c>
      <c r="H239" s="304">
        <v>352.02</v>
      </c>
      <c r="I239" s="311">
        <v>732.43000000000006</v>
      </c>
      <c r="J239" s="175">
        <v>0.22226164190779008</v>
      </c>
      <c r="K239" s="176">
        <v>895.22</v>
      </c>
      <c r="L239" s="177">
        <v>895.22</v>
      </c>
      <c r="M239" s="82"/>
      <c r="N239" s="82"/>
      <c r="O239" s="82"/>
      <c r="P239" s="82"/>
      <c r="Q239" s="82"/>
      <c r="R239" s="82"/>
      <c r="S239" s="82"/>
      <c r="T239" s="82"/>
      <c r="U239" s="82"/>
    </row>
    <row r="240" spans="1:21">
      <c r="A240" s="456" t="s">
        <v>4128</v>
      </c>
      <c r="B240" s="315" t="s">
        <v>484</v>
      </c>
      <c r="C240" s="292" t="s">
        <v>3817</v>
      </c>
      <c r="D240" s="290" t="s">
        <v>4812</v>
      </c>
      <c r="E240" s="291" t="s">
        <v>3487</v>
      </c>
      <c r="F240" s="398">
        <v>1</v>
      </c>
      <c r="G240" s="304">
        <v>471.51</v>
      </c>
      <c r="H240" s="304">
        <v>441.78</v>
      </c>
      <c r="I240" s="311">
        <v>913.29</v>
      </c>
      <c r="J240" s="175">
        <v>0.22226164190779008</v>
      </c>
      <c r="K240" s="176">
        <v>1116.28</v>
      </c>
      <c r="L240" s="177">
        <v>1116.28</v>
      </c>
      <c r="M240" s="82"/>
      <c r="N240" s="82"/>
      <c r="O240" s="82"/>
      <c r="P240" s="82"/>
      <c r="Q240" s="82"/>
      <c r="R240" s="82"/>
      <c r="S240" s="82"/>
      <c r="T240" s="82"/>
      <c r="U240" s="82"/>
    </row>
    <row r="241" spans="1:21">
      <c r="A241" s="456" t="s">
        <v>4129</v>
      </c>
      <c r="B241" s="315" t="s">
        <v>484</v>
      </c>
      <c r="C241" s="292" t="s">
        <v>3831</v>
      </c>
      <c r="D241" s="290" t="s">
        <v>4813</v>
      </c>
      <c r="E241" s="291" t="s">
        <v>3487</v>
      </c>
      <c r="F241" s="400">
        <v>1</v>
      </c>
      <c r="G241" s="304">
        <v>752.2</v>
      </c>
      <c r="H241" s="304">
        <v>538.16999999999996</v>
      </c>
      <c r="I241" s="311">
        <v>1290.3699999999999</v>
      </c>
      <c r="J241" s="175">
        <v>0.22226164190779008</v>
      </c>
      <c r="K241" s="176">
        <v>1577.17</v>
      </c>
      <c r="L241" s="177">
        <v>1577.17</v>
      </c>
      <c r="M241" s="82"/>
      <c r="N241" s="82"/>
      <c r="O241" s="82"/>
      <c r="P241" s="82"/>
      <c r="Q241" s="82"/>
      <c r="R241" s="82"/>
      <c r="S241" s="82"/>
      <c r="T241" s="82"/>
      <c r="U241" s="82"/>
    </row>
    <row r="242" spans="1:21">
      <c r="A242" s="243" t="s">
        <v>4130</v>
      </c>
      <c r="B242" s="376"/>
      <c r="C242" s="377"/>
      <c r="D242" s="198" t="s">
        <v>3843</v>
      </c>
      <c r="E242" s="378"/>
      <c r="F242" s="379"/>
      <c r="G242" s="380"/>
      <c r="H242" s="380"/>
      <c r="I242" s="229"/>
      <c r="J242" s="230"/>
      <c r="K242" s="231"/>
      <c r="L242" s="388"/>
      <c r="M242" s="82"/>
      <c r="N242" s="82"/>
      <c r="O242" s="82"/>
      <c r="P242" s="82"/>
      <c r="Q242" s="82"/>
      <c r="R242" s="82"/>
      <c r="S242" s="82"/>
      <c r="T242" s="82"/>
      <c r="U242" s="82"/>
    </row>
    <row r="243" spans="1:21" ht="27.6">
      <c r="A243" s="456" t="s">
        <v>4131</v>
      </c>
      <c r="B243" s="401" t="s">
        <v>189</v>
      </c>
      <c r="C243" s="309">
        <v>97957</v>
      </c>
      <c r="D243" s="297" t="s">
        <v>4511</v>
      </c>
      <c r="E243" s="298" t="s">
        <v>3487</v>
      </c>
      <c r="F243" s="327">
        <v>7</v>
      </c>
      <c r="G243" s="310">
        <v>1391.44</v>
      </c>
      <c r="H243" s="214">
        <v>889.02</v>
      </c>
      <c r="I243" s="174">
        <v>2280.46</v>
      </c>
      <c r="J243" s="175">
        <v>0.22226164190779008</v>
      </c>
      <c r="K243" s="176">
        <v>2787.32</v>
      </c>
      <c r="L243" s="177">
        <v>19511.240000000002</v>
      </c>
      <c r="M243" s="82"/>
      <c r="N243" s="82"/>
      <c r="O243" s="82"/>
      <c r="P243" s="82"/>
      <c r="Q243" s="82"/>
      <c r="R243" s="82"/>
      <c r="S243" s="82"/>
      <c r="T243" s="82"/>
      <c r="U243" s="82"/>
    </row>
    <row r="244" spans="1:21">
      <c r="A244" s="269" t="s">
        <v>4132</v>
      </c>
      <c r="B244" s="270"/>
      <c r="C244" s="244"/>
      <c r="D244" s="198" t="s">
        <v>1960</v>
      </c>
      <c r="E244" s="245"/>
      <c r="F244" s="363"/>
      <c r="G244" s="262"/>
      <c r="H244" s="262"/>
      <c r="I244" s="229"/>
      <c r="J244" s="230"/>
      <c r="K244" s="231"/>
      <c r="L244" s="388"/>
      <c r="M244" s="82"/>
      <c r="N244" s="82"/>
      <c r="O244" s="82"/>
      <c r="P244" s="82"/>
      <c r="Q244" s="82"/>
      <c r="R244" s="82"/>
      <c r="S244" s="82"/>
      <c r="T244" s="82"/>
      <c r="U244" s="82"/>
    </row>
    <row r="245" spans="1:21" ht="27.6">
      <c r="A245" s="456" t="s">
        <v>4133</v>
      </c>
      <c r="B245" s="401" t="s">
        <v>189</v>
      </c>
      <c r="C245" s="309">
        <v>89495</v>
      </c>
      <c r="D245" s="297" t="s">
        <v>4274</v>
      </c>
      <c r="E245" s="298" t="s">
        <v>3487</v>
      </c>
      <c r="F245" s="327">
        <v>1</v>
      </c>
      <c r="G245" s="310">
        <v>11.36</v>
      </c>
      <c r="H245" s="310">
        <v>1.32</v>
      </c>
      <c r="I245" s="174">
        <v>12.68</v>
      </c>
      <c r="J245" s="175">
        <v>0.22226164190779008</v>
      </c>
      <c r="K245" s="176">
        <v>15.5</v>
      </c>
      <c r="L245" s="177">
        <v>15.5</v>
      </c>
      <c r="M245" s="82"/>
      <c r="N245" s="82"/>
      <c r="O245" s="82"/>
      <c r="P245" s="82"/>
      <c r="Q245" s="82"/>
      <c r="R245" s="82"/>
      <c r="S245" s="82"/>
      <c r="T245" s="82"/>
      <c r="U245" s="82"/>
    </row>
    <row r="246" spans="1:21">
      <c r="A246" s="387" t="s">
        <v>147</v>
      </c>
      <c r="B246" s="195"/>
      <c r="C246" s="195"/>
      <c r="D246" s="181" t="s">
        <v>2331</v>
      </c>
      <c r="E246" s="263"/>
      <c r="F246" s="361"/>
      <c r="G246" s="362"/>
      <c r="H246" s="362"/>
      <c r="I246" s="240"/>
      <c r="J246" s="241"/>
      <c r="K246" s="242"/>
      <c r="L246" s="188">
        <v>524.14</v>
      </c>
      <c r="M246" s="82"/>
      <c r="N246" s="82"/>
      <c r="O246" s="82"/>
      <c r="P246" s="82"/>
      <c r="Q246" s="82"/>
      <c r="R246" s="82"/>
      <c r="S246" s="82"/>
      <c r="T246" s="82"/>
      <c r="U246" s="82"/>
    </row>
    <row r="247" spans="1:21" ht="27.6">
      <c r="A247" s="456" t="s">
        <v>4134</v>
      </c>
      <c r="B247" s="324" t="s">
        <v>189</v>
      </c>
      <c r="C247" s="293">
        <v>101909</v>
      </c>
      <c r="D247" s="302" t="s">
        <v>4548</v>
      </c>
      <c r="E247" s="307" t="s">
        <v>3487</v>
      </c>
      <c r="F247" s="400">
        <v>2</v>
      </c>
      <c r="G247" s="308">
        <v>196.92</v>
      </c>
      <c r="H247" s="194">
        <v>17.489999999999998</v>
      </c>
      <c r="I247" s="174">
        <v>214.41</v>
      </c>
      <c r="J247" s="175">
        <v>0.22226164190779008</v>
      </c>
      <c r="K247" s="176">
        <v>262.07</v>
      </c>
      <c r="L247" s="177">
        <v>524.14</v>
      </c>
      <c r="M247" s="82"/>
      <c r="N247" s="82"/>
      <c r="O247" s="82"/>
      <c r="P247" s="82"/>
      <c r="Q247" s="82"/>
      <c r="R247" s="82"/>
      <c r="S247" s="82"/>
      <c r="T247" s="82"/>
      <c r="U247" s="82"/>
    </row>
    <row r="248" spans="1:21">
      <c r="A248" s="387" t="s">
        <v>148</v>
      </c>
      <c r="B248" s="195"/>
      <c r="C248" s="195"/>
      <c r="D248" s="181" t="s">
        <v>2416</v>
      </c>
      <c r="E248" s="263"/>
      <c r="F248" s="361"/>
      <c r="G248" s="362"/>
      <c r="H248" s="362"/>
      <c r="I248" s="240"/>
      <c r="J248" s="241"/>
      <c r="K248" s="242"/>
      <c r="L248" s="188">
        <v>2895.82</v>
      </c>
      <c r="M248" s="82"/>
      <c r="N248" s="82"/>
      <c r="O248" s="82"/>
      <c r="P248" s="82"/>
      <c r="Q248" s="82"/>
      <c r="R248" s="82"/>
      <c r="S248" s="82"/>
      <c r="T248" s="82"/>
      <c r="U248" s="82"/>
    </row>
    <row r="249" spans="1:21" ht="15" thickBot="1">
      <c r="A249" s="456" t="s">
        <v>4135</v>
      </c>
      <c r="B249" s="315" t="s">
        <v>193</v>
      </c>
      <c r="C249" s="395" t="s">
        <v>2418</v>
      </c>
      <c r="D249" s="290" t="s">
        <v>2416</v>
      </c>
      <c r="E249" s="291" t="s">
        <v>4235</v>
      </c>
      <c r="F249" s="398">
        <v>628.16</v>
      </c>
      <c r="G249" s="304">
        <v>1.62</v>
      </c>
      <c r="H249" s="173">
        <v>2.15</v>
      </c>
      <c r="I249" s="174">
        <v>3.77</v>
      </c>
      <c r="J249" s="175">
        <v>0.22226164190779008</v>
      </c>
      <c r="K249" s="176">
        <v>4.6100000000000003</v>
      </c>
      <c r="L249" s="177">
        <v>2895.82</v>
      </c>
      <c r="M249" s="82"/>
      <c r="N249" s="82"/>
      <c r="O249" s="82"/>
      <c r="P249" s="82"/>
      <c r="Q249" s="82"/>
      <c r="R249" s="82"/>
      <c r="S249" s="82"/>
      <c r="T249" s="82"/>
      <c r="U249" s="82"/>
    </row>
    <row r="250" spans="1:21" ht="15" thickBot="1">
      <c r="A250" s="164" t="s">
        <v>149</v>
      </c>
      <c r="B250" s="165"/>
      <c r="C250" s="165"/>
      <c r="D250" s="166" t="s">
        <v>4136</v>
      </c>
      <c r="E250" s="165"/>
      <c r="F250" s="167"/>
      <c r="G250" s="167"/>
      <c r="H250" s="167"/>
      <c r="I250" s="167"/>
      <c r="J250" s="167"/>
      <c r="K250" s="167"/>
      <c r="L250" s="168">
        <v>52208.649999999987</v>
      </c>
      <c r="M250" s="82"/>
      <c r="N250" s="82"/>
      <c r="O250" s="82"/>
      <c r="P250" s="82"/>
      <c r="Q250" s="82"/>
      <c r="R250" s="82"/>
      <c r="S250" s="82"/>
      <c r="T250" s="82"/>
      <c r="U250" s="82"/>
    </row>
    <row r="251" spans="1:21">
      <c r="A251" s="387" t="s">
        <v>150</v>
      </c>
      <c r="B251" s="195"/>
      <c r="C251" s="195"/>
      <c r="D251" s="181" t="s">
        <v>227</v>
      </c>
      <c r="E251" s="263"/>
      <c r="F251" s="361"/>
      <c r="G251" s="362"/>
      <c r="H251" s="362"/>
      <c r="I251" s="240"/>
      <c r="J251" s="241"/>
      <c r="K251" s="242"/>
      <c r="L251" s="188">
        <v>192.77</v>
      </c>
      <c r="M251" s="82"/>
      <c r="N251" s="82"/>
      <c r="O251" s="82"/>
      <c r="P251" s="82"/>
      <c r="Q251" s="82"/>
      <c r="R251" s="82"/>
      <c r="S251" s="82"/>
      <c r="T251" s="82"/>
      <c r="U251" s="82"/>
    </row>
    <row r="252" spans="1:21">
      <c r="A252" s="456" t="s">
        <v>4137</v>
      </c>
      <c r="B252" s="324" t="s">
        <v>193</v>
      </c>
      <c r="C252" s="293" t="s">
        <v>229</v>
      </c>
      <c r="D252" s="302" t="s">
        <v>227</v>
      </c>
      <c r="E252" s="307" t="s">
        <v>4235</v>
      </c>
      <c r="F252" s="400">
        <v>21.66</v>
      </c>
      <c r="G252" s="308">
        <v>3.59</v>
      </c>
      <c r="H252" s="194">
        <v>3.69</v>
      </c>
      <c r="I252" s="174">
        <v>7.2799999999999994</v>
      </c>
      <c r="J252" s="175">
        <v>0.22226164190779008</v>
      </c>
      <c r="K252" s="176">
        <v>8.9</v>
      </c>
      <c r="L252" s="177">
        <v>192.77</v>
      </c>
      <c r="M252" s="82"/>
      <c r="N252" s="82"/>
      <c r="O252" s="82"/>
      <c r="P252" s="82"/>
      <c r="Q252" s="82"/>
      <c r="R252" s="82"/>
      <c r="S252" s="82"/>
      <c r="T252" s="82"/>
      <c r="U252" s="82"/>
    </row>
    <row r="253" spans="1:21">
      <c r="A253" s="387" t="s">
        <v>151</v>
      </c>
      <c r="B253" s="195"/>
      <c r="C253" s="195"/>
      <c r="D253" s="181" t="s">
        <v>230</v>
      </c>
      <c r="E253" s="263"/>
      <c r="F253" s="361"/>
      <c r="G253" s="362"/>
      <c r="H253" s="362"/>
      <c r="I253" s="240"/>
      <c r="J253" s="241"/>
      <c r="K253" s="242"/>
      <c r="L253" s="188">
        <v>10189.85</v>
      </c>
      <c r="M253" s="82"/>
      <c r="N253" s="82"/>
      <c r="O253" s="82"/>
      <c r="P253" s="82"/>
      <c r="Q253" s="82"/>
      <c r="R253" s="82"/>
      <c r="S253" s="82"/>
      <c r="T253" s="82"/>
      <c r="U253" s="82"/>
    </row>
    <row r="254" spans="1:21">
      <c r="A254" s="269" t="s">
        <v>4138</v>
      </c>
      <c r="B254" s="270"/>
      <c r="C254" s="244"/>
      <c r="D254" s="198" t="s">
        <v>2421</v>
      </c>
      <c r="E254" s="245"/>
      <c r="F254" s="363"/>
      <c r="G254" s="262"/>
      <c r="H254" s="262"/>
      <c r="I254" s="229"/>
      <c r="J254" s="230"/>
      <c r="K254" s="231"/>
      <c r="L254" s="388"/>
      <c r="M254" s="82"/>
      <c r="N254" s="82"/>
      <c r="O254" s="82"/>
      <c r="P254" s="82"/>
      <c r="Q254" s="82"/>
      <c r="R254" s="82"/>
      <c r="S254" s="82"/>
      <c r="T254" s="82"/>
      <c r="U254" s="82"/>
    </row>
    <row r="255" spans="1:21" ht="27.6">
      <c r="A255" s="456" t="s">
        <v>4139</v>
      </c>
      <c r="B255" s="395" t="s">
        <v>189</v>
      </c>
      <c r="C255" s="294">
        <v>96523</v>
      </c>
      <c r="D255" s="295" t="s">
        <v>4461</v>
      </c>
      <c r="E255" s="296" t="s">
        <v>4236</v>
      </c>
      <c r="F255" s="396">
        <v>4.05</v>
      </c>
      <c r="G255" s="306">
        <v>27.75</v>
      </c>
      <c r="H255" s="209">
        <v>72.75</v>
      </c>
      <c r="I255" s="174">
        <v>100.5</v>
      </c>
      <c r="J255" s="175">
        <v>0.22226164190779008</v>
      </c>
      <c r="K255" s="176">
        <v>122.84</v>
      </c>
      <c r="L255" s="177">
        <v>497.5</v>
      </c>
      <c r="M255" s="82"/>
      <c r="N255" s="82"/>
      <c r="O255" s="82"/>
      <c r="P255" s="82"/>
      <c r="Q255" s="82"/>
      <c r="R255" s="82"/>
      <c r="S255" s="82"/>
      <c r="T255" s="82"/>
      <c r="U255" s="82"/>
    </row>
    <row r="256" spans="1:21">
      <c r="A256" s="456" t="s">
        <v>4140</v>
      </c>
      <c r="B256" s="395" t="s">
        <v>193</v>
      </c>
      <c r="C256" s="292" t="s">
        <v>248</v>
      </c>
      <c r="D256" s="295" t="s">
        <v>4581</v>
      </c>
      <c r="E256" s="296" t="s">
        <v>4235</v>
      </c>
      <c r="F256" s="398">
        <v>4.84</v>
      </c>
      <c r="G256" s="306">
        <v>2.2200000000000002</v>
      </c>
      <c r="H256" s="209">
        <v>5.22</v>
      </c>
      <c r="I256" s="174">
        <v>7.4399999999999995</v>
      </c>
      <c r="J256" s="175">
        <v>0.22226164190779008</v>
      </c>
      <c r="K256" s="176">
        <v>9.09</v>
      </c>
      <c r="L256" s="177">
        <v>44</v>
      </c>
      <c r="M256" s="82"/>
      <c r="N256" s="82"/>
      <c r="O256" s="82"/>
      <c r="P256" s="82"/>
      <c r="Q256" s="82"/>
      <c r="R256" s="82"/>
      <c r="S256" s="82"/>
      <c r="T256" s="82"/>
      <c r="U256" s="82"/>
    </row>
    <row r="257" spans="1:21" ht="27.6">
      <c r="A257" s="456" t="s">
        <v>4141</v>
      </c>
      <c r="B257" s="315" t="s">
        <v>189</v>
      </c>
      <c r="C257" s="292">
        <v>96616</v>
      </c>
      <c r="D257" s="290" t="s">
        <v>4475</v>
      </c>
      <c r="E257" s="291" t="s">
        <v>4236</v>
      </c>
      <c r="F257" s="398">
        <v>0.24</v>
      </c>
      <c r="G257" s="304">
        <v>347.74999999999994</v>
      </c>
      <c r="H257" s="173">
        <v>221.43</v>
      </c>
      <c r="I257" s="174">
        <v>569.17999999999995</v>
      </c>
      <c r="J257" s="175">
        <v>0.22226164190779008</v>
      </c>
      <c r="K257" s="176">
        <v>695.69</v>
      </c>
      <c r="L257" s="177">
        <v>166.97</v>
      </c>
      <c r="M257" s="82"/>
      <c r="N257" s="82"/>
      <c r="O257" s="82"/>
      <c r="P257" s="82"/>
      <c r="Q257" s="82"/>
      <c r="R257" s="82"/>
      <c r="S257" s="82"/>
      <c r="T257" s="82"/>
      <c r="U257" s="82"/>
    </row>
    <row r="258" spans="1:21" ht="41.4">
      <c r="A258" s="456" t="s">
        <v>4142</v>
      </c>
      <c r="B258" s="315" t="s">
        <v>189</v>
      </c>
      <c r="C258" s="292">
        <v>96542</v>
      </c>
      <c r="D258" s="290" t="s">
        <v>4464</v>
      </c>
      <c r="E258" s="291" t="s">
        <v>4235</v>
      </c>
      <c r="F258" s="398">
        <v>5.28</v>
      </c>
      <c r="G258" s="304">
        <v>40.61</v>
      </c>
      <c r="H258" s="173">
        <v>50.72</v>
      </c>
      <c r="I258" s="174">
        <v>91.33</v>
      </c>
      <c r="J258" s="175">
        <v>0.22226164190779008</v>
      </c>
      <c r="K258" s="176">
        <v>111.63</v>
      </c>
      <c r="L258" s="177">
        <v>589.41</v>
      </c>
      <c r="M258" s="82"/>
      <c r="N258" s="82"/>
      <c r="O258" s="82"/>
      <c r="P258" s="82"/>
      <c r="Q258" s="82"/>
      <c r="R258" s="82"/>
      <c r="S258" s="82"/>
      <c r="T258" s="82"/>
      <c r="U258" s="82"/>
    </row>
    <row r="259" spans="1:21" ht="27.6">
      <c r="A259" s="456" t="s">
        <v>4143</v>
      </c>
      <c r="B259" s="395" t="s">
        <v>189</v>
      </c>
      <c r="C259" s="292">
        <v>96543</v>
      </c>
      <c r="D259" s="295" t="s">
        <v>4465</v>
      </c>
      <c r="E259" s="296" t="s">
        <v>327</v>
      </c>
      <c r="F259" s="398">
        <v>37</v>
      </c>
      <c r="G259" s="306">
        <v>12.879999999999999</v>
      </c>
      <c r="H259" s="209">
        <v>6.98</v>
      </c>
      <c r="I259" s="174">
        <v>19.86</v>
      </c>
      <c r="J259" s="175">
        <v>0.22226164190779008</v>
      </c>
      <c r="K259" s="176">
        <v>24.27</v>
      </c>
      <c r="L259" s="177">
        <v>897.99</v>
      </c>
      <c r="M259" s="82"/>
      <c r="N259" s="82"/>
      <c r="O259" s="82"/>
      <c r="P259" s="82"/>
      <c r="Q259" s="82"/>
      <c r="R259" s="82"/>
      <c r="S259" s="82"/>
      <c r="T259" s="82"/>
      <c r="U259" s="82"/>
    </row>
    <row r="260" spans="1:21" ht="27.6">
      <c r="A260" s="456" t="s">
        <v>4144</v>
      </c>
      <c r="B260" s="395" t="s">
        <v>189</v>
      </c>
      <c r="C260" s="292">
        <v>96546</v>
      </c>
      <c r="D260" s="295" t="s">
        <v>4468</v>
      </c>
      <c r="E260" s="296" t="s">
        <v>327</v>
      </c>
      <c r="F260" s="398">
        <v>52.52</v>
      </c>
      <c r="G260" s="306">
        <v>12.219999999999999</v>
      </c>
      <c r="H260" s="209">
        <v>2.63</v>
      </c>
      <c r="I260" s="174">
        <v>14.849999999999998</v>
      </c>
      <c r="J260" s="175">
        <v>0.22226164190779008</v>
      </c>
      <c r="K260" s="176">
        <v>18.149999999999999</v>
      </c>
      <c r="L260" s="177">
        <v>953.24</v>
      </c>
      <c r="M260" s="82"/>
      <c r="N260" s="82"/>
      <c r="O260" s="82"/>
      <c r="P260" s="82"/>
      <c r="Q260" s="82"/>
      <c r="R260" s="82"/>
      <c r="S260" s="82"/>
      <c r="T260" s="82"/>
      <c r="U260" s="82"/>
    </row>
    <row r="261" spans="1:21" ht="27.6">
      <c r="A261" s="456" t="s">
        <v>4145</v>
      </c>
      <c r="B261" s="395" t="s">
        <v>189</v>
      </c>
      <c r="C261" s="292">
        <v>96556</v>
      </c>
      <c r="D261" s="295" t="s">
        <v>4472</v>
      </c>
      <c r="E261" s="296" t="s">
        <v>4236</v>
      </c>
      <c r="F261" s="398">
        <v>1.45</v>
      </c>
      <c r="G261" s="306">
        <v>474.37</v>
      </c>
      <c r="H261" s="209">
        <v>214.5</v>
      </c>
      <c r="I261" s="174">
        <v>688.87</v>
      </c>
      <c r="J261" s="175">
        <v>0.22226164190779008</v>
      </c>
      <c r="K261" s="176">
        <v>841.98</v>
      </c>
      <c r="L261" s="177">
        <v>1220.8699999999999</v>
      </c>
      <c r="M261" s="82"/>
      <c r="N261" s="82"/>
      <c r="O261" s="82"/>
      <c r="P261" s="82"/>
      <c r="Q261" s="82"/>
      <c r="R261" s="82"/>
      <c r="S261" s="82"/>
      <c r="T261" s="82"/>
      <c r="U261" s="82"/>
    </row>
    <row r="262" spans="1:21">
      <c r="A262" s="456" t="s">
        <v>4146</v>
      </c>
      <c r="B262" s="395" t="s">
        <v>189</v>
      </c>
      <c r="C262" s="292">
        <v>93382</v>
      </c>
      <c r="D262" s="295" t="s">
        <v>4418</v>
      </c>
      <c r="E262" s="296" t="s">
        <v>4236</v>
      </c>
      <c r="F262" s="398">
        <v>2.35</v>
      </c>
      <c r="G262" s="306">
        <v>11.709999999999997</v>
      </c>
      <c r="H262" s="209">
        <v>21.94</v>
      </c>
      <c r="I262" s="174">
        <v>33.65</v>
      </c>
      <c r="J262" s="175">
        <v>0.22226164190779008</v>
      </c>
      <c r="K262" s="176">
        <v>41.13</v>
      </c>
      <c r="L262" s="177">
        <v>96.66</v>
      </c>
      <c r="M262" s="82"/>
      <c r="N262" s="82"/>
      <c r="O262" s="82"/>
      <c r="P262" s="82"/>
      <c r="Q262" s="82"/>
      <c r="R262" s="82"/>
      <c r="S262" s="82"/>
      <c r="T262" s="82"/>
      <c r="U262" s="82"/>
    </row>
    <row r="263" spans="1:21" ht="27.6">
      <c r="A263" s="456" t="s">
        <v>4147</v>
      </c>
      <c r="B263" s="399" t="s">
        <v>193</v>
      </c>
      <c r="C263" s="293" t="s">
        <v>2430</v>
      </c>
      <c r="D263" s="297" t="s">
        <v>4582</v>
      </c>
      <c r="E263" s="298" t="s">
        <v>4236</v>
      </c>
      <c r="F263" s="400">
        <v>2.2000000000000002</v>
      </c>
      <c r="G263" s="310">
        <v>25.24</v>
      </c>
      <c r="H263" s="214">
        <v>31.85</v>
      </c>
      <c r="I263" s="174">
        <v>57.09</v>
      </c>
      <c r="J263" s="175">
        <v>0.22226164190779008</v>
      </c>
      <c r="K263" s="176">
        <v>69.78</v>
      </c>
      <c r="L263" s="177">
        <v>153.52000000000001</v>
      </c>
      <c r="M263" s="82"/>
      <c r="N263" s="82"/>
      <c r="O263" s="82"/>
      <c r="P263" s="82"/>
      <c r="Q263" s="82"/>
      <c r="R263" s="82"/>
      <c r="S263" s="82"/>
      <c r="T263" s="82"/>
      <c r="U263" s="82"/>
    </row>
    <row r="264" spans="1:21">
      <c r="A264" s="269" t="s">
        <v>4148</v>
      </c>
      <c r="B264" s="270"/>
      <c r="C264" s="244"/>
      <c r="D264" s="198" t="s">
        <v>258</v>
      </c>
      <c r="E264" s="245"/>
      <c r="F264" s="363"/>
      <c r="G264" s="262"/>
      <c r="H264" s="262"/>
      <c r="I264" s="229"/>
      <c r="J264" s="230"/>
      <c r="K264" s="231"/>
      <c r="L264" s="388"/>
      <c r="M264" s="82"/>
      <c r="N264" s="82"/>
      <c r="O264" s="82"/>
      <c r="P264" s="82"/>
      <c r="Q264" s="82"/>
      <c r="R264" s="82"/>
      <c r="S264" s="82"/>
      <c r="T264" s="82"/>
      <c r="U264" s="82"/>
    </row>
    <row r="265" spans="1:21" ht="27.6">
      <c r="A265" s="456" t="s">
        <v>4149</v>
      </c>
      <c r="B265" s="395" t="s">
        <v>189</v>
      </c>
      <c r="C265" s="294">
        <v>96527</v>
      </c>
      <c r="D265" s="295" t="s">
        <v>4462</v>
      </c>
      <c r="E265" s="296" t="s">
        <v>4236</v>
      </c>
      <c r="F265" s="396">
        <v>4.43</v>
      </c>
      <c r="G265" s="306">
        <v>36.61999999999999</v>
      </c>
      <c r="H265" s="209">
        <v>95.27</v>
      </c>
      <c r="I265" s="174">
        <v>131.88999999999999</v>
      </c>
      <c r="J265" s="175">
        <v>0.22226164190779008</v>
      </c>
      <c r="K265" s="176">
        <v>161.19999999999999</v>
      </c>
      <c r="L265" s="177">
        <v>714.12</v>
      </c>
      <c r="M265" s="82"/>
      <c r="N265" s="82"/>
      <c r="O265" s="82"/>
      <c r="P265" s="82"/>
      <c r="Q265" s="82"/>
      <c r="R265" s="82"/>
      <c r="S265" s="82"/>
      <c r="T265" s="82"/>
      <c r="U265" s="82"/>
    </row>
    <row r="266" spans="1:21">
      <c r="A266" s="456" t="s">
        <v>4150</v>
      </c>
      <c r="B266" s="395" t="s">
        <v>193</v>
      </c>
      <c r="C266" s="292" t="s">
        <v>248</v>
      </c>
      <c r="D266" s="295" t="s">
        <v>4581</v>
      </c>
      <c r="E266" s="296" t="s">
        <v>4235</v>
      </c>
      <c r="F266" s="398">
        <v>3.06</v>
      </c>
      <c r="G266" s="306">
        <v>2.2200000000000002</v>
      </c>
      <c r="H266" s="209">
        <v>5.22</v>
      </c>
      <c r="I266" s="174">
        <v>7.4399999999999995</v>
      </c>
      <c r="J266" s="175">
        <v>0.22226164190779008</v>
      </c>
      <c r="K266" s="176">
        <v>9.09</v>
      </c>
      <c r="L266" s="177">
        <v>27.82</v>
      </c>
      <c r="M266" s="82"/>
      <c r="N266" s="82"/>
      <c r="O266" s="82"/>
      <c r="P266" s="82"/>
      <c r="Q266" s="82"/>
      <c r="R266" s="82"/>
      <c r="S266" s="82"/>
      <c r="T266" s="82"/>
      <c r="U266" s="82"/>
    </row>
    <row r="267" spans="1:21" ht="27.6">
      <c r="A267" s="456" t="s">
        <v>4151</v>
      </c>
      <c r="B267" s="315" t="s">
        <v>189</v>
      </c>
      <c r="C267" s="292">
        <v>96620</v>
      </c>
      <c r="D267" s="290" t="s">
        <v>4476</v>
      </c>
      <c r="E267" s="291" t="s">
        <v>4236</v>
      </c>
      <c r="F267" s="398">
        <v>0.15</v>
      </c>
      <c r="G267" s="304">
        <v>341.23</v>
      </c>
      <c r="H267" s="173">
        <v>201.35</v>
      </c>
      <c r="I267" s="174">
        <v>542.58000000000004</v>
      </c>
      <c r="J267" s="175">
        <v>0.22226164190779008</v>
      </c>
      <c r="K267" s="176">
        <v>663.17</v>
      </c>
      <c r="L267" s="177">
        <v>99.48</v>
      </c>
      <c r="M267" s="82"/>
      <c r="N267" s="82"/>
      <c r="O267" s="82"/>
      <c r="P267" s="82"/>
      <c r="Q267" s="82"/>
      <c r="R267" s="82"/>
      <c r="S267" s="82"/>
      <c r="T267" s="82"/>
      <c r="U267" s="82"/>
    </row>
    <row r="268" spans="1:21" ht="27.6">
      <c r="A268" s="456" t="s">
        <v>4152</v>
      </c>
      <c r="B268" s="395" t="s">
        <v>189</v>
      </c>
      <c r="C268" s="292">
        <v>96536</v>
      </c>
      <c r="D268" s="295" t="s">
        <v>4463</v>
      </c>
      <c r="E268" s="296" t="s">
        <v>4235</v>
      </c>
      <c r="F268" s="398">
        <v>17.66</v>
      </c>
      <c r="G268" s="306">
        <v>53.21</v>
      </c>
      <c r="H268" s="209">
        <v>33.18</v>
      </c>
      <c r="I268" s="174">
        <v>86.39</v>
      </c>
      <c r="J268" s="175">
        <v>0.22226164190779008</v>
      </c>
      <c r="K268" s="176">
        <v>105.59</v>
      </c>
      <c r="L268" s="177">
        <v>1864.72</v>
      </c>
      <c r="M268" s="82"/>
      <c r="N268" s="82"/>
      <c r="O268" s="82"/>
      <c r="P268" s="82"/>
      <c r="Q268" s="82"/>
      <c r="R268" s="82"/>
      <c r="S268" s="82"/>
      <c r="T268" s="82"/>
      <c r="U268" s="82"/>
    </row>
    <row r="269" spans="1:21" ht="27.6">
      <c r="A269" s="456" t="s">
        <v>4153</v>
      </c>
      <c r="B269" s="395" t="s">
        <v>189</v>
      </c>
      <c r="C269" s="292">
        <v>96543</v>
      </c>
      <c r="D269" s="295" t="s">
        <v>4465</v>
      </c>
      <c r="E269" s="296" t="s">
        <v>327</v>
      </c>
      <c r="F269" s="398">
        <v>24.15</v>
      </c>
      <c r="G269" s="306">
        <v>12.879999999999999</v>
      </c>
      <c r="H269" s="209">
        <v>6.98</v>
      </c>
      <c r="I269" s="174">
        <v>19.86</v>
      </c>
      <c r="J269" s="175">
        <v>0.22226164190779008</v>
      </c>
      <c r="K269" s="176">
        <v>24.27</v>
      </c>
      <c r="L269" s="177">
        <v>586.12</v>
      </c>
      <c r="M269" s="82"/>
      <c r="N269" s="82"/>
      <c r="O269" s="82"/>
      <c r="P269" s="82"/>
      <c r="Q269" s="82"/>
      <c r="R269" s="82"/>
      <c r="S269" s="82"/>
      <c r="T269" s="82"/>
      <c r="U269" s="82"/>
    </row>
    <row r="270" spans="1:21" ht="27.6">
      <c r="A270" s="456" t="s">
        <v>4154</v>
      </c>
      <c r="B270" s="395" t="s">
        <v>189</v>
      </c>
      <c r="C270" s="292">
        <v>96546</v>
      </c>
      <c r="D270" s="295" t="s">
        <v>4468</v>
      </c>
      <c r="E270" s="296" t="s">
        <v>327</v>
      </c>
      <c r="F270" s="398">
        <v>68.069999999999993</v>
      </c>
      <c r="G270" s="306">
        <v>12.219999999999999</v>
      </c>
      <c r="H270" s="209">
        <v>2.63</v>
      </c>
      <c r="I270" s="174">
        <v>14.849999999999998</v>
      </c>
      <c r="J270" s="175">
        <v>0.22226164190779008</v>
      </c>
      <c r="K270" s="176">
        <v>18.149999999999999</v>
      </c>
      <c r="L270" s="177">
        <v>1235.47</v>
      </c>
      <c r="M270" s="82"/>
      <c r="N270" s="82"/>
      <c r="O270" s="82"/>
      <c r="P270" s="82"/>
      <c r="Q270" s="82"/>
      <c r="R270" s="82"/>
      <c r="S270" s="82"/>
      <c r="T270" s="82"/>
      <c r="U270" s="82"/>
    </row>
    <row r="271" spans="1:21" ht="41.4">
      <c r="A271" s="456" t="s">
        <v>4155</v>
      </c>
      <c r="B271" s="395" t="s">
        <v>189</v>
      </c>
      <c r="C271" s="292">
        <v>96557</v>
      </c>
      <c r="D271" s="295" t="s">
        <v>4473</v>
      </c>
      <c r="E271" s="296" t="s">
        <v>4236</v>
      </c>
      <c r="F271" s="398">
        <v>1.32</v>
      </c>
      <c r="G271" s="306">
        <v>471.53</v>
      </c>
      <c r="H271" s="209">
        <v>16.23</v>
      </c>
      <c r="I271" s="174">
        <v>487.76</v>
      </c>
      <c r="J271" s="175">
        <v>0.22226164190779008</v>
      </c>
      <c r="K271" s="176">
        <v>596.16999999999996</v>
      </c>
      <c r="L271" s="177">
        <v>786.94</v>
      </c>
      <c r="M271" s="82"/>
      <c r="N271" s="82"/>
      <c r="O271" s="82"/>
      <c r="P271" s="82"/>
      <c r="Q271" s="82"/>
      <c r="R271" s="82"/>
      <c r="S271" s="82"/>
      <c r="T271" s="82"/>
      <c r="U271" s="82"/>
    </row>
    <row r="272" spans="1:21">
      <c r="A272" s="456" t="s">
        <v>4156</v>
      </c>
      <c r="B272" s="395" t="s">
        <v>189</v>
      </c>
      <c r="C272" s="292">
        <v>93382</v>
      </c>
      <c r="D272" s="295" t="s">
        <v>4418</v>
      </c>
      <c r="E272" s="296" t="s">
        <v>4236</v>
      </c>
      <c r="F272" s="398">
        <v>2.96</v>
      </c>
      <c r="G272" s="306">
        <v>11.709999999999997</v>
      </c>
      <c r="H272" s="209">
        <v>21.94</v>
      </c>
      <c r="I272" s="174">
        <v>33.65</v>
      </c>
      <c r="J272" s="175">
        <v>0.22226164190779008</v>
      </c>
      <c r="K272" s="176">
        <v>41.13</v>
      </c>
      <c r="L272" s="177">
        <v>121.74</v>
      </c>
      <c r="M272" s="82"/>
      <c r="N272" s="82"/>
      <c r="O272" s="82"/>
      <c r="P272" s="82"/>
      <c r="Q272" s="82"/>
      <c r="R272" s="82"/>
      <c r="S272" s="82"/>
      <c r="T272" s="82"/>
      <c r="U272" s="82"/>
    </row>
    <row r="273" spans="1:21" ht="27.6">
      <c r="A273" s="456" t="s">
        <v>4157</v>
      </c>
      <c r="B273" s="399" t="s">
        <v>193</v>
      </c>
      <c r="C273" s="293" t="s">
        <v>2430</v>
      </c>
      <c r="D273" s="297" t="s">
        <v>4582</v>
      </c>
      <c r="E273" s="298" t="s">
        <v>4236</v>
      </c>
      <c r="F273" s="400">
        <v>1.91</v>
      </c>
      <c r="G273" s="310">
        <v>25.24</v>
      </c>
      <c r="H273" s="214">
        <v>31.85</v>
      </c>
      <c r="I273" s="174">
        <v>57.09</v>
      </c>
      <c r="J273" s="175">
        <v>0.22226164190779008</v>
      </c>
      <c r="K273" s="176">
        <v>69.78</v>
      </c>
      <c r="L273" s="177">
        <v>133.28</v>
      </c>
      <c r="M273" s="82"/>
      <c r="N273" s="82"/>
      <c r="O273" s="82"/>
      <c r="P273" s="82"/>
      <c r="Q273" s="82"/>
      <c r="R273" s="82"/>
      <c r="S273" s="82"/>
      <c r="T273" s="82"/>
      <c r="U273" s="82"/>
    </row>
    <row r="274" spans="1:21">
      <c r="A274" s="387" t="s">
        <v>152</v>
      </c>
      <c r="B274" s="195"/>
      <c r="C274" s="195"/>
      <c r="D274" s="181" t="s">
        <v>2444</v>
      </c>
      <c r="E274" s="263"/>
      <c r="F274" s="361"/>
      <c r="G274" s="362"/>
      <c r="H274" s="362"/>
      <c r="I274" s="240"/>
      <c r="J274" s="241"/>
      <c r="K274" s="242"/>
      <c r="L274" s="188">
        <v>10347.6</v>
      </c>
      <c r="M274" s="82"/>
      <c r="N274" s="82"/>
      <c r="O274" s="82"/>
      <c r="P274" s="82"/>
      <c r="Q274" s="82"/>
      <c r="R274" s="82"/>
      <c r="S274" s="82"/>
      <c r="T274" s="82"/>
      <c r="U274" s="82"/>
    </row>
    <row r="275" spans="1:21">
      <c r="A275" s="269" t="s">
        <v>4158</v>
      </c>
      <c r="B275" s="270"/>
      <c r="C275" s="244"/>
      <c r="D275" s="198" t="s">
        <v>281</v>
      </c>
      <c r="E275" s="245"/>
      <c r="F275" s="363"/>
      <c r="G275" s="262"/>
      <c r="H275" s="262"/>
      <c r="I275" s="229"/>
      <c r="J275" s="230"/>
      <c r="K275" s="231"/>
      <c r="L275" s="388"/>
      <c r="M275" s="82"/>
      <c r="N275" s="82"/>
      <c r="O275" s="82"/>
      <c r="P275" s="82"/>
      <c r="Q275" s="82"/>
      <c r="R275" s="82"/>
      <c r="S275" s="82"/>
      <c r="T275" s="82"/>
      <c r="U275" s="82"/>
    </row>
    <row r="276" spans="1:21" ht="27.6">
      <c r="A276" s="456" t="s">
        <v>4159</v>
      </c>
      <c r="B276" s="210" t="s">
        <v>189</v>
      </c>
      <c r="C276" s="294">
        <v>97087</v>
      </c>
      <c r="D276" s="295" t="s">
        <v>4499</v>
      </c>
      <c r="E276" s="296" t="s">
        <v>4235</v>
      </c>
      <c r="F276" s="396">
        <v>10.59</v>
      </c>
      <c r="G276" s="306">
        <v>2.29</v>
      </c>
      <c r="H276" s="209">
        <v>0.36</v>
      </c>
      <c r="I276" s="174">
        <v>2.65</v>
      </c>
      <c r="J276" s="175">
        <v>0.22226164190779008</v>
      </c>
      <c r="K276" s="176">
        <v>3.24</v>
      </c>
      <c r="L276" s="177">
        <v>34.31</v>
      </c>
      <c r="M276" s="82"/>
      <c r="N276" s="82"/>
      <c r="O276" s="82"/>
      <c r="P276" s="82"/>
      <c r="Q276" s="82"/>
      <c r="R276" s="82"/>
      <c r="S276" s="82"/>
      <c r="T276" s="82"/>
      <c r="U276" s="82"/>
    </row>
    <row r="277" spans="1:21" ht="27.6">
      <c r="A277" s="456" t="s">
        <v>4160</v>
      </c>
      <c r="B277" s="190" t="s">
        <v>189</v>
      </c>
      <c r="C277" s="293">
        <v>97096</v>
      </c>
      <c r="D277" s="297" t="s">
        <v>4501</v>
      </c>
      <c r="E277" s="298" t="s">
        <v>4236</v>
      </c>
      <c r="F277" s="400">
        <v>1.06</v>
      </c>
      <c r="G277" s="310">
        <v>434.5</v>
      </c>
      <c r="H277" s="214">
        <v>15.22</v>
      </c>
      <c r="I277" s="174">
        <v>449.72</v>
      </c>
      <c r="J277" s="175">
        <v>0.22226164190779008</v>
      </c>
      <c r="K277" s="176">
        <v>549.67999999999995</v>
      </c>
      <c r="L277" s="177">
        <v>582.66</v>
      </c>
      <c r="M277" s="82"/>
      <c r="N277" s="82"/>
      <c r="O277" s="82"/>
      <c r="P277" s="82"/>
      <c r="Q277" s="82"/>
      <c r="R277" s="82"/>
      <c r="S277" s="82"/>
      <c r="T277" s="82"/>
      <c r="U277" s="82"/>
    </row>
    <row r="278" spans="1:21">
      <c r="A278" s="269" t="s">
        <v>4161</v>
      </c>
      <c r="B278" s="270"/>
      <c r="C278" s="244"/>
      <c r="D278" s="198" t="s">
        <v>285</v>
      </c>
      <c r="E278" s="245"/>
      <c r="F278" s="363"/>
      <c r="G278" s="262"/>
      <c r="H278" s="262"/>
      <c r="I278" s="229"/>
      <c r="J278" s="230"/>
      <c r="K278" s="231"/>
      <c r="L278" s="388"/>
      <c r="M278" s="82"/>
      <c r="N278" s="82"/>
      <c r="O278" s="82"/>
      <c r="P278" s="82"/>
      <c r="Q278" s="82"/>
      <c r="R278" s="82"/>
      <c r="S278" s="82"/>
      <c r="T278" s="82"/>
      <c r="U278" s="82"/>
    </row>
    <row r="279" spans="1:21" ht="41.4">
      <c r="A279" s="456" t="s">
        <v>4162</v>
      </c>
      <c r="B279" s="210" t="s">
        <v>189</v>
      </c>
      <c r="C279" s="294">
        <v>92413</v>
      </c>
      <c r="D279" s="295" t="s">
        <v>4380</v>
      </c>
      <c r="E279" s="296" t="s">
        <v>4235</v>
      </c>
      <c r="F279" s="396">
        <v>7.92</v>
      </c>
      <c r="G279" s="306">
        <v>85.550000000000011</v>
      </c>
      <c r="H279" s="306">
        <v>56.31</v>
      </c>
      <c r="I279" s="311">
        <v>141.86000000000001</v>
      </c>
      <c r="J279" s="175">
        <v>0.22226164190779008</v>
      </c>
      <c r="K279" s="176">
        <v>173.39</v>
      </c>
      <c r="L279" s="177">
        <v>1373.25</v>
      </c>
      <c r="M279" s="82"/>
      <c r="N279" s="82"/>
      <c r="O279" s="82"/>
      <c r="P279" s="82"/>
      <c r="Q279" s="82"/>
      <c r="R279" s="82"/>
      <c r="S279" s="82"/>
      <c r="T279" s="82"/>
      <c r="U279" s="82"/>
    </row>
    <row r="280" spans="1:21" ht="41.4">
      <c r="A280" s="456" t="s">
        <v>4163</v>
      </c>
      <c r="B280" s="210" t="s">
        <v>189</v>
      </c>
      <c r="C280" s="292">
        <v>92776</v>
      </c>
      <c r="D280" s="295" t="s">
        <v>4387</v>
      </c>
      <c r="E280" s="296" t="s">
        <v>327</v>
      </c>
      <c r="F280" s="398">
        <v>16.309999999999999</v>
      </c>
      <c r="G280" s="306">
        <v>13.21</v>
      </c>
      <c r="H280" s="306">
        <v>5.1100000000000003</v>
      </c>
      <c r="I280" s="311">
        <v>18.32</v>
      </c>
      <c r="J280" s="175">
        <v>0.22226164190779008</v>
      </c>
      <c r="K280" s="176">
        <v>22.39</v>
      </c>
      <c r="L280" s="177">
        <v>365.18</v>
      </c>
      <c r="M280" s="82"/>
      <c r="N280" s="82"/>
      <c r="O280" s="82"/>
      <c r="P280" s="82"/>
      <c r="Q280" s="82"/>
      <c r="R280" s="82"/>
      <c r="S280" s="82"/>
      <c r="T280" s="82"/>
      <c r="U280" s="82"/>
    </row>
    <row r="281" spans="1:21" ht="41.4">
      <c r="A281" s="456" t="s">
        <v>4164</v>
      </c>
      <c r="B281" s="210" t="s">
        <v>189</v>
      </c>
      <c r="C281" s="292">
        <v>92778</v>
      </c>
      <c r="D281" s="295" t="s">
        <v>4389</v>
      </c>
      <c r="E281" s="296" t="s">
        <v>327</v>
      </c>
      <c r="F281" s="398">
        <v>13.08</v>
      </c>
      <c r="G281" s="306">
        <v>12.18</v>
      </c>
      <c r="H281" s="306">
        <v>2.57</v>
      </c>
      <c r="I281" s="311">
        <v>14.75</v>
      </c>
      <c r="J281" s="175">
        <v>0.22226164190779008</v>
      </c>
      <c r="K281" s="176">
        <v>18.03</v>
      </c>
      <c r="L281" s="177">
        <v>235.83</v>
      </c>
      <c r="M281" s="82"/>
      <c r="N281" s="82"/>
      <c r="O281" s="82"/>
      <c r="P281" s="82"/>
      <c r="Q281" s="82"/>
      <c r="R281" s="82"/>
      <c r="S281" s="82"/>
      <c r="T281" s="82"/>
      <c r="U281" s="82"/>
    </row>
    <row r="282" spans="1:21" ht="41.4">
      <c r="A282" s="456" t="s">
        <v>4165</v>
      </c>
      <c r="B282" s="210" t="s">
        <v>189</v>
      </c>
      <c r="C282" s="292">
        <v>92779</v>
      </c>
      <c r="D282" s="295" t="s">
        <v>4390</v>
      </c>
      <c r="E282" s="296" t="s">
        <v>327</v>
      </c>
      <c r="F282" s="398">
        <v>40.450000000000003</v>
      </c>
      <c r="G282" s="306">
        <v>10.48</v>
      </c>
      <c r="H282" s="306">
        <v>1.83</v>
      </c>
      <c r="I282" s="311">
        <v>12.31</v>
      </c>
      <c r="J282" s="175">
        <v>0.22226164190779008</v>
      </c>
      <c r="K282" s="176">
        <v>15.05</v>
      </c>
      <c r="L282" s="177">
        <v>608.77</v>
      </c>
      <c r="M282" s="82"/>
      <c r="N282" s="82"/>
      <c r="O282" s="82"/>
      <c r="P282" s="82"/>
      <c r="Q282" s="82"/>
      <c r="R282" s="82"/>
      <c r="S282" s="82"/>
      <c r="T282" s="82"/>
      <c r="U282" s="82"/>
    </row>
    <row r="283" spans="1:21" ht="27.6">
      <c r="A283" s="456" t="s">
        <v>4166</v>
      </c>
      <c r="B283" s="211" t="s">
        <v>193</v>
      </c>
      <c r="C283" s="293" t="s">
        <v>2453</v>
      </c>
      <c r="D283" s="297" t="s">
        <v>4595</v>
      </c>
      <c r="E283" s="298" t="s">
        <v>4592</v>
      </c>
      <c r="F283" s="400">
        <v>0.4</v>
      </c>
      <c r="G283" s="310">
        <v>474.62</v>
      </c>
      <c r="H283" s="310">
        <v>167.49</v>
      </c>
      <c r="I283" s="311">
        <v>642.11</v>
      </c>
      <c r="J283" s="175">
        <v>0.22226164190779008</v>
      </c>
      <c r="K283" s="176">
        <v>784.83</v>
      </c>
      <c r="L283" s="177">
        <v>313.93</v>
      </c>
      <c r="M283" s="82"/>
      <c r="N283" s="82"/>
      <c r="O283" s="82"/>
      <c r="P283" s="82"/>
      <c r="Q283" s="82"/>
      <c r="R283" s="82"/>
      <c r="S283" s="82"/>
      <c r="T283" s="82"/>
      <c r="U283" s="82"/>
    </row>
    <row r="284" spans="1:21">
      <c r="A284" s="269" t="s">
        <v>4167</v>
      </c>
      <c r="B284" s="270"/>
      <c r="C284" s="244"/>
      <c r="D284" s="198" t="s">
        <v>297</v>
      </c>
      <c r="E284" s="245"/>
      <c r="F284" s="363"/>
      <c r="G284" s="262"/>
      <c r="H284" s="262"/>
      <c r="I284" s="229"/>
      <c r="J284" s="230"/>
      <c r="K284" s="231"/>
      <c r="L284" s="388"/>
      <c r="M284" s="82"/>
      <c r="N284" s="82"/>
      <c r="O284" s="82"/>
      <c r="P284" s="82"/>
      <c r="Q284" s="82"/>
      <c r="R284" s="82"/>
      <c r="S284" s="82"/>
      <c r="T284" s="82"/>
      <c r="U284" s="82"/>
    </row>
    <row r="285" spans="1:21" ht="41.4">
      <c r="A285" s="456" t="s">
        <v>4168</v>
      </c>
      <c r="B285" s="210" t="s">
        <v>189</v>
      </c>
      <c r="C285" s="294">
        <v>92456</v>
      </c>
      <c r="D285" s="295" t="s">
        <v>4381</v>
      </c>
      <c r="E285" s="296" t="s">
        <v>4235</v>
      </c>
      <c r="F285" s="396">
        <v>8.08</v>
      </c>
      <c r="G285" s="306">
        <v>72.349999999999994</v>
      </c>
      <c r="H285" s="306">
        <v>52.42</v>
      </c>
      <c r="I285" s="174">
        <v>124.77</v>
      </c>
      <c r="J285" s="175">
        <v>0.22226164190779008</v>
      </c>
      <c r="K285" s="176">
        <v>152.5</v>
      </c>
      <c r="L285" s="177">
        <v>1232.2</v>
      </c>
      <c r="M285" s="82"/>
      <c r="N285" s="82"/>
      <c r="O285" s="82"/>
      <c r="P285" s="82"/>
      <c r="Q285" s="82"/>
      <c r="R285" s="82"/>
      <c r="S285" s="82"/>
      <c r="T285" s="82"/>
      <c r="U285" s="82"/>
    </row>
    <row r="286" spans="1:21" ht="41.4">
      <c r="A286" s="456" t="s">
        <v>4169</v>
      </c>
      <c r="B286" s="210" t="s">
        <v>189</v>
      </c>
      <c r="C286" s="292">
        <v>92775</v>
      </c>
      <c r="D286" s="295" t="s">
        <v>4386</v>
      </c>
      <c r="E286" s="296" t="s">
        <v>327</v>
      </c>
      <c r="F286" s="398">
        <v>12.85</v>
      </c>
      <c r="G286" s="306">
        <v>12.8</v>
      </c>
      <c r="H286" s="306">
        <v>7.23</v>
      </c>
      <c r="I286" s="174">
        <v>20.03</v>
      </c>
      <c r="J286" s="175">
        <v>0.22226164190779008</v>
      </c>
      <c r="K286" s="176">
        <v>24.48</v>
      </c>
      <c r="L286" s="177">
        <v>314.57</v>
      </c>
      <c r="M286" s="82"/>
      <c r="N286" s="82"/>
      <c r="O286" s="82"/>
      <c r="P286" s="82"/>
      <c r="Q286" s="82"/>
      <c r="R286" s="82"/>
      <c r="S286" s="82"/>
      <c r="T286" s="82"/>
      <c r="U286" s="82"/>
    </row>
    <row r="287" spans="1:21" ht="41.4">
      <c r="A287" s="456" t="s">
        <v>4170</v>
      </c>
      <c r="B287" s="210" t="s">
        <v>189</v>
      </c>
      <c r="C287" s="292">
        <v>92778</v>
      </c>
      <c r="D287" s="295" t="s">
        <v>4389</v>
      </c>
      <c r="E287" s="296" t="s">
        <v>327</v>
      </c>
      <c r="F287" s="398">
        <v>27.33</v>
      </c>
      <c r="G287" s="306">
        <v>12.18</v>
      </c>
      <c r="H287" s="306">
        <v>2.57</v>
      </c>
      <c r="I287" s="174">
        <v>14.75</v>
      </c>
      <c r="J287" s="175">
        <v>0.22226164190779008</v>
      </c>
      <c r="K287" s="176">
        <v>18.03</v>
      </c>
      <c r="L287" s="177">
        <v>492.76</v>
      </c>
      <c r="M287" s="82"/>
      <c r="N287" s="82"/>
      <c r="O287" s="82"/>
      <c r="P287" s="82"/>
      <c r="Q287" s="82"/>
      <c r="R287" s="82"/>
      <c r="S287" s="82"/>
      <c r="T287" s="82"/>
      <c r="U287" s="82"/>
    </row>
    <row r="288" spans="1:21" ht="41.4">
      <c r="A288" s="456" t="s">
        <v>4171</v>
      </c>
      <c r="B288" s="211" t="s">
        <v>193</v>
      </c>
      <c r="C288" s="293" t="s">
        <v>307</v>
      </c>
      <c r="D288" s="297" t="s">
        <v>4593</v>
      </c>
      <c r="E288" s="298" t="s">
        <v>4592</v>
      </c>
      <c r="F288" s="400">
        <v>0.51</v>
      </c>
      <c r="G288" s="310">
        <v>457.83</v>
      </c>
      <c r="H288" s="310">
        <v>31.75</v>
      </c>
      <c r="I288" s="174">
        <v>489.58</v>
      </c>
      <c r="J288" s="175">
        <v>0.22226164190779008</v>
      </c>
      <c r="K288" s="176">
        <v>598.39</v>
      </c>
      <c r="L288" s="177">
        <v>305.18</v>
      </c>
      <c r="M288" s="82"/>
      <c r="N288" s="82"/>
      <c r="O288" s="82"/>
      <c r="P288" s="82"/>
      <c r="Q288" s="82"/>
      <c r="R288" s="82"/>
      <c r="S288" s="82"/>
      <c r="T288" s="82"/>
      <c r="U288" s="82"/>
    </row>
    <row r="289" spans="1:21">
      <c r="A289" s="269" t="s">
        <v>4172</v>
      </c>
      <c r="B289" s="270"/>
      <c r="C289" s="244"/>
      <c r="D289" s="198" t="s">
        <v>309</v>
      </c>
      <c r="E289" s="245"/>
      <c r="F289" s="363"/>
      <c r="G289" s="262"/>
      <c r="H289" s="262"/>
      <c r="I289" s="229"/>
      <c r="J289" s="230"/>
      <c r="K289" s="231"/>
      <c r="L289" s="388"/>
      <c r="M289" s="82"/>
      <c r="N289" s="82"/>
      <c r="O289" s="82"/>
      <c r="P289" s="82"/>
      <c r="Q289" s="82"/>
      <c r="R289" s="82"/>
      <c r="S289" s="82"/>
      <c r="T289" s="82"/>
      <c r="U289" s="82"/>
    </row>
    <row r="290" spans="1:21" ht="41.4">
      <c r="A290" s="456" t="s">
        <v>4173</v>
      </c>
      <c r="B290" s="210" t="s">
        <v>189</v>
      </c>
      <c r="C290" s="294">
        <v>92514</v>
      </c>
      <c r="D290" s="295" t="s">
        <v>4382</v>
      </c>
      <c r="E290" s="296" t="s">
        <v>4235</v>
      </c>
      <c r="F290" s="396">
        <v>3.43</v>
      </c>
      <c r="G290" s="306">
        <v>35.01</v>
      </c>
      <c r="H290" s="306">
        <v>15.88</v>
      </c>
      <c r="I290" s="174">
        <v>50.89</v>
      </c>
      <c r="J290" s="175">
        <v>0.22226164190779008</v>
      </c>
      <c r="K290" s="176">
        <v>62.2</v>
      </c>
      <c r="L290" s="177">
        <v>213.35</v>
      </c>
      <c r="M290" s="82"/>
      <c r="N290" s="82"/>
      <c r="O290" s="82"/>
      <c r="P290" s="82"/>
      <c r="Q290" s="82"/>
      <c r="R290" s="82"/>
      <c r="S290" s="82"/>
      <c r="T290" s="82"/>
      <c r="U290" s="82"/>
    </row>
    <row r="291" spans="1:21" ht="41.4">
      <c r="A291" s="456" t="s">
        <v>4174</v>
      </c>
      <c r="B291" s="210" t="s">
        <v>189</v>
      </c>
      <c r="C291" s="292">
        <v>92785</v>
      </c>
      <c r="D291" s="295" t="s">
        <v>4395</v>
      </c>
      <c r="E291" s="296" t="s">
        <v>327</v>
      </c>
      <c r="F291" s="398">
        <v>90.78</v>
      </c>
      <c r="G291" s="306">
        <v>12.76</v>
      </c>
      <c r="H291" s="306">
        <v>3.53</v>
      </c>
      <c r="I291" s="174">
        <v>16.29</v>
      </c>
      <c r="J291" s="175">
        <v>0.22226164190779008</v>
      </c>
      <c r="K291" s="176">
        <v>19.91</v>
      </c>
      <c r="L291" s="177">
        <v>1807.43</v>
      </c>
      <c r="M291" s="82"/>
      <c r="N291" s="82"/>
      <c r="O291" s="82"/>
      <c r="P291" s="82"/>
      <c r="Q291" s="82"/>
      <c r="R291" s="82"/>
      <c r="S291" s="82"/>
      <c r="T291" s="82"/>
      <c r="U291" s="82"/>
    </row>
    <row r="292" spans="1:21" ht="41.4">
      <c r="A292" s="456" t="s">
        <v>4175</v>
      </c>
      <c r="B292" s="210" t="s">
        <v>189</v>
      </c>
      <c r="C292" s="292">
        <v>92787</v>
      </c>
      <c r="D292" s="295" t="s">
        <v>4397</v>
      </c>
      <c r="E292" s="296" t="s">
        <v>327</v>
      </c>
      <c r="F292" s="398">
        <v>7</v>
      </c>
      <c r="G292" s="306">
        <v>11.860000000000001</v>
      </c>
      <c r="H292" s="306">
        <v>1.7</v>
      </c>
      <c r="I292" s="174">
        <v>13.56</v>
      </c>
      <c r="J292" s="175">
        <v>0.22226164190779008</v>
      </c>
      <c r="K292" s="176">
        <v>16.57</v>
      </c>
      <c r="L292" s="177">
        <v>115.99</v>
      </c>
      <c r="M292" s="82"/>
      <c r="N292" s="82"/>
      <c r="O292" s="82"/>
      <c r="P292" s="82"/>
      <c r="Q292" s="82"/>
      <c r="R292" s="82"/>
      <c r="S292" s="82"/>
      <c r="T292" s="82"/>
      <c r="U292" s="82"/>
    </row>
    <row r="293" spans="1:21" ht="41.4">
      <c r="A293" s="456" t="s">
        <v>4176</v>
      </c>
      <c r="B293" s="210" t="s">
        <v>189</v>
      </c>
      <c r="C293" s="292">
        <v>92786</v>
      </c>
      <c r="D293" s="295" t="s">
        <v>4396</v>
      </c>
      <c r="E293" s="296" t="s">
        <v>327</v>
      </c>
      <c r="F293" s="398">
        <v>61.12</v>
      </c>
      <c r="G293" s="306">
        <v>12.8</v>
      </c>
      <c r="H293" s="306">
        <v>2.4300000000000002</v>
      </c>
      <c r="I293" s="174">
        <v>15.23</v>
      </c>
      <c r="J293" s="175">
        <v>0.22226164190779008</v>
      </c>
      <c r="K293" s="176">
        <v>18.62</v>
      </c>
      <c r="L293" s="177">
        <v>1138.05</v>
      </c>
      <c r="M293" s="82"/>
      <c r="N293" s="82"/>
      <c r="O293" s="82"/>
      <c r="P293" s="82"/>
      <c r="Q293" s="82"/>
      <c r="R293" s="82"/>
      <c r="S293" s="82"/>
      <c r="T293" s="82"/>
      <c r="U293" s="82"/>
    </row>
    <row r="294" spans="1:21" ht="41.4">
      <c r="A294" s="456" t="s">
        <v>4177</v>
      </c>
      <c r="B294" s="211" t="s">
        <v>193</v>
      </c>
      <c r="C294" s="293" t="s">
        <v>307</v>
      </c>
      <c r="D294" s="297" t="s">
        <v>4593</v>
      </c>
      <c r="E294" s="298" t="s">
        <v>4592</v>
      </c>
      <c r="F294" s="400">
        <v>0.36</v>
      </c>
      <c r="G294" s="310">
        <v>457.83</v>
      </c>
      <c r="H294" s="310">
        <v>31.75</v>
      </c>
      <c r="I294" s="174">
        <v>489.58</v>
      </c>
      <c r="J294" s="175">
        <v>0.22226164190779008</v>
      </c>
      <c r="K294" s="176">
        <v>598.39</v>
      </c>
      <c r="L294" s="177">
        <v>215.42</v>
      </c>
      <c r="M294" s="82"/>
      <c r="N294" s="82"/>
      <c r="O294" s="82"/>
      <c r="P294" s="82"/>
      <c r="Q294" s="82"/>
      <c r="R294" s="82"/>
      <c r="S294" s="82"/>
      <c r="T294" s="82"/>
      <c r="U294" s="82"/>
    </row>
    <row r="295" spans="1:21">
      <c r="A295" s="269" t="s">
        <v>4178</v>
      </c>
      <c r="B295" s="270"/>
      <c r="C295" s="244"/>
      <c r="D295" s="198" t="s">
        <v>2474</v>
      </c>
      <c r="E295" s="245"/>
      <c r="F295" s="363"/>
      <c r="G295" s="262"/>
      <c r="H295" s="262"/>
      <c r="I295" s="229"/>
      <c r="J295" s="230"/>
      <c r="K295" s="231"/>
      <c r="L295" s="388"/>
      <c r="M295" s="82"/>
      <c r="N295" s="82"/>
      <c r="O295" s="82"/>
      <c r="P295" s="82"/>
      <c r="Q295" s="82"/>
      <c r="R295" s="82"/>
      <c r="S295" s="82"/>
      <c r="T295" s="82"/>
      <c r="U295" s="82"/>
    </row>
    <row r="296" spans="1:21">
      <c r="A296" s="456" t="s">
        <v>4179</v>
      </c>
      <c r="B296" s="211" t="s">
        <v>189</v>
      </c>
      <c r="C296" s="309">
        <v>93186</v>
      </c>
      <c r="D296" s="328" t="s">
        <v>367</v>
      </c>
      <c r="E296" s="298" t="s">
        <v>3556</v>
      </c>
      <c r="F296" s="327">
        <v>8</v>
      </c>
      <c r="G296" s="310">
        <v>80.53</v>
      </c>
      <c r="H296" s="214">
        <v>21.61</v>
      </c>
      <c r="I296" s="174">
        <v>102.14</v>
      </c>
      <c r="J296" s="175">
        <v>0.22226164190779008</v>
      </c>
      <c r="K296" s="176">
        <v>124.84</v>
      </c>
      <c r="L296" s="177">
        <v>998.72</v>
      </c>
      <c r="M296" s="82"/>
      <c r="N296" s="82"/>
      <c r="O296" s="82"/>
      <c r="P296" s="82"/>
      <c r="Q296" s="82"/>
      <c r="R296" s="82"/>
      <c r="S296" s="82"/>
      <c r="T296" s="82"/>
      <c r="U296" s="82"/>
    </row>
    <row r="297" spans="1:21">
      <c r="A297" s="387" t="s">
        <v>153</v>
      </c>
      <c r="B297" s="195"/>
      <c r="C297" s="195"/>
      <c r="D297" s="181" t="s">
        <v>2476</v>
      </c>
      <c r="E297" s="263"/>
      <c r="F297" s="361"/>
      <c r="G297" s="362"/>
      <c r="H297" s="362"/>
      <c r="I297" s="240"/>
      <c r="J297" s="241"/>
      <c r="K297" s="242"/>
      <c r="L297" s="188">
        <v>347.51</v>
      </c>
      <c r="M297" s="82"/>
      <c r="N297" s="82"/>
      <c r="O297" s="82"/>
      <c r="P297" s="82"/>
      <c r="Q297" s="82"/>
      <c r="R297" s="82"/>
      <c r="S297" s="82"/>
      <c r="T297" s="82"/>
      <c r="U297" s="82"/>
    </row>
    <row r="298" spans="1:21" ht="41.4">
      <c r="A298" s="456" t="s">
        <v>4180</v>
      </c>
      <c r="B298" s="170" t="s">
        <v>193</v>
      </c>
      <c r="C298" s="300" t="s">
        <v>373</v>
      </c>
      <c r="D298" s="290" t="s">
        <v>4620</v>
      </c>
      <c r="E298" s="291" t="s">
        <v>4235</v>
      </c>
      <c r="F298" s="398">
        <v>1.38</v>
      </c>
      <c r="G298" s="304">
        <v>45.42</v>
      </c>
      <c r="H298" s="304">
        <v>22.87</v>
      </c>
      <c r="I298" s="174">
        <v>68.290000000000006</v>
      </c>
      <c r="J298" s="175">
        <v>0.22226164190779008</v>
      </c>
      <c r="K298" s="176">
        <v>83.47</v>
      </c>
      <c r="L298" s="177">
        <v>115.19</v>
      </c>
      <c r="M298" s="82"/>
      <c r="N298" s="82"/>
      <c r="O298" s="82"/>
      <c r="P298" s="82"/>
      <c r="Q298" s="82"/>
      <c r="R298" s="82"/>
      <c r="S298" s="82"/>
      <c r="T298" s="82"/>
      <c r="U298" s="82"/>
    </row>
    <row r="299" spans="1:21" ht="41.4">
      <c r="A299" s="456" t="s">
        <v>4181</v>
      </c>
      <c r="B299" s="170" t="s">
        <v>189</v>
      </c>
      <c r="C299" s="292">
        <v>103322</v>
      </c>
      <c r="D299" s="290" t="s">
        <v>4560</v>
      </c>
      <c r="E299" s="291" t="s">
        <v>4235</v>
      </c>
      <c r="F299" s="398">
        <v>2.74</v>
      </c>
      <c r="G299" s="304">
        <v>40.369999999999997</v>
      </c>
      <c r="H299" s="304">
        <v>18.11</v>
      </c>
      <c r="I299" s="174">
        <v>58.48</v>
      </c>
      <c r="J299" s="175">
        <v>0.22226164190779008</v>
      </c>
      <c r="K299" s="176">
        <v>71.48</v>
      </c>
      <c r="L299" s="177">
        <v>195.86</v>
      </c>
      <c r="M299" s="82"/>
      <c r="N299" s="82"/>
      <c r="O299" s="82"/>
      <c r="P299" s="82"/>
      <c r="Q299" s="82"/>
      <c r="R299" s="82"/>
      <c r="S299" s="82"/>
      <c r="T299" s="82"/>
      <c r="U299" s="82"/>
    </row>
    <row r="300" spans="1:21" ht="27.6">
      <c r="A300" s="456" t="s">
        <v>4182</v>
      </c>
      <c r="B300" s="211" t="s">
        <v>189</v>
      </c>
      <c r="C300" s="293">
        <v>93203</v>
      </c>
      <c r="D300" s="297" t="s">
        <v>4412</v>
      </c>
      <c r="E300" s="298" t="s">
        <v>3556</v>
      </c>
      <c r="F300" s="400">
        <v>2.2999999999999998</v>
      </c>
      <c r="G300" s="310">
        <v>11.06</v>
      </c>
      <c r="H300" s="310">
        <v>1.91</v>
      </c>
      <c r="I300" s="174">
        <v>12.97</v>
      </c>
      <c r="J300" s="175">
        <v>0.22226164190779008</v>
      </c>
      <c r="K300" s="176">
        <v>15.85</v>
      </c>
      <c r="L300" s="177">
        <v>36.46</v>
      </c>
      <c r="M300" s="82"/>
      <c r="N300" s="82"/>
      <c r="O300" s="82"/>
      <c r="P300" s="82"/>
      <c r="Q300" s="82"/>
      <c r="R300" s="82"/>
      <c r="S300" s="82"/>
      <c r="T300" s="82"/>
      <c r="U300" s="82"/>
    </row>
    <row r="301" spans="1:21">
      <c r="A301" s="387" t="s">
        <v>154</v>
      </c>
      <c r="B301" s="195"/>
      <c r="C301" s="195"/>
      <c r="D301" s="181" t="s">
        <v>385</v>
      </c>
      <c r="E301" s="263"/>
      <c r="F301" s="361"/>
      <c r="G301" s="362"/>
      <c r="H301" s="362"/>
      <c r="I301" s="240"/>
      <c r="J301" s="241"/>
      <c r="K301" s="242"/>
      <c r="L301" s="188">
        <v>1676.18</v>
      </c>
      <c r="M301" s="82"/>
      <c r="N301" s="82"/>
      <c r="O301" s="82"/>
      <c r="P301" s="82"/>
      <c r="Q301" s="82"/>
      <c r="R301" s="82"/>
      <c r="S301" s="82"/>
      <c r="T301" s="82"/>
      <c r="U301" s="82"/>
    </row>
    <row r="302" spans="1:21" ht="27.6">
      <c r="A302" s="456" t="s">
        <v>4183</v>
      </c>
      <c r="B302" s="170" t="s">
        <v>189</v>
      </c>
      <c r="C302" s="292">
        <v>98563</v>
      </c>
      <c r="D302" s="290" t="s">
        <v>4526</v>
      </c>
      <c r="E302" s="291" t="s">
        <v>4235</v>
      </c>
      <c r="F302" s="398">
        <v>7.15</v>
      </c>
      <c r="G302" s="304">
        <v>19.099999999999998</v>
      </c>
      <c r="H302" s="304">
        <v>14.91</v>
      </c>
      <c r="I302" s="174">
        <v>34.01</v>
      </c>
      <c r="J302" s="175">
        <v>0.22226164190779008</v>
      </c>
      <c r="K302" s="176">
        <v>41.57</v>
      </c>
      <c r="L302" s="177">
        <v>297.23</v>
      </c>
      <c r="M302" s="82"/>
      <c r="N302" s="82"/>
      <c r="O302" s="82"/>
      <c r="P302" s="82"/>
      <c r="Q302" s="82"/>
      <c r="R302" s="82"/>
      <c r="S302" s="82"/>
      <c r="T302" s="82"/>
      <c r="U302" s="82"/>
    </row>
    <row r="303" spans="1:21" ht="27.6">
      <c r="A303" s="456" t="s">
        <v>4184</v>
      </c>
      <c r="B303" s="170" t="s">
        <v>189</v>
      </c>
      <c r="C303" s="288">
        <v>98546</v>
      </c>
      <c r="D303" s="290" t="s">
        <v>4523</v>
      </c>
      <c r="E303" s="291" t="s">
        <v>4235</v>
      </c>
      <c r="F303" s="398">
        <v>7.15</v>
      </c>
      <c r="G303" s="304">
        <v>84.990000000000009</v>
      </c>
      <c r="H303" s="304">
        <v>23.77</v>
      </c>
      <c r="I303" s="174">
        <v>108.76</v>
      </c>
      <c r="J303" s="175">
        <v>0.22226164190779008</v>
      </c>
      <c r="K303" s="176">
        <v>132.93</v>
      </c>
      <c r="L303" s="177">
        <v>950.45</v>
      </c>
      <c r="M303" s="82"/>
      <c r="N303" s="82"/>
      <c r="O303" s="82"/>
      <c r="P303" s="82"/>
      <c r="Q303" s="82"/>
      <c r="R303" s="82"/>
      <c r="S303" s="82"/>
      <c r="T303" s="82"/>
      <c r="U303" s="82"/>
    </row>
    <row r="304" spans="1:21" ht="27.6">
      <c r="A304" s="456" t="s">
        <v>4185</v>
      </c>
      <c r="B304" s="384" t="s">
        <v>4186</v>
      </c>
      <c r="C304" s="293">
        <v>98565</v>
      </c>
      <c r="D304" s="302" t="s">
        <v>4527</v>
      </c>
      <c r="E304" s="307" t="s">
        <v>4235</v>
      </c>
      <c r="F304" s="400">
        <v>7.15</v>
      </c>
      <c r="G304" s="308">
        <v>26.380000000000003</v>
      </c>
      <c r="H304" s="308">
        <v>22.65</v>
      </c>
      <c r="I304" s="174">
        <v>49.03</v>
      </c>
      <c r="J304" s="175">
        <v>0.22226164190779008</v>
      </c>
      <c r="K304" s="176">
        <v>59.93</v>
      </c>
      <c r="L304" s="177">
        <v>428.5</v>
      </c>
      <c r="M304" s="82"/>
      <c r="N304" s="82"/>
      <c r="O304" s="82"/>
      <c r="P304" s="82"/>
      <c r="Q304" s="82"/>
      <c r="R304" s="82"/>
      <c r="S304" s="82"/>
      <c r="T304" s="82"/>
      <c r="U304" s="82"/>
    </row>
    <row r="305" spans="1:21">
      <c r="A305" s="387" t="s">
        <v>155</v>
      </c>
      <c r="B305" s="195"/>
      <c r="C305" s="195"/>
      <c r="D305" s="181" t="s">
        <v>2496</v>
      </c>
      <c r="E305" s="263"/>
      <c r="F305" s="361"/>
      <c r="G305" s="362"/>
      <c r="H305" s="362"/>
      <c r="I305" s="240"/>
      <c r="J305" s="241"/>
      <c r="K305" s="242"/>
      <c r="L305" s="188">
        <v>8567.7999999999993</v>
      </c>
      <c r="M305" s="82"/>
      <c r="N305" s="82"/>
      <c r="O305" s="82"/>
      <c r="P305" s="82"/>
      <c r="Q305" s="82"/>
      <c r="R305" s="82"/>
      <c r="S305" s="82"/>
      <c r="T305" s="82"/>
      <c r="U305" s="82"/>
    </row>
    <row r="306" spans="1:21" ht="27.6">
      <c r="A306" s="456" t="s">
        <v>4187</v>
      </c>
      <c r="B306" s="170" t="s">
        <v>220</v>
      </c>
      <c r="C306" s="292" t="s">
        <v>4188</v>
      </c>
      <c r="D306" s="290" t="s">
        <v>5087</v>
      </c>
      <c r="E306" s="291" t="s">
        <v>3487</v>
      </c>
      <c r="F306" s="398">
        <v>4</v>
      </c>
      <c r="G306" s="304">
        <v>316.85714285714289</v>
      </c>
      <c r="H306" s="173">
        <v>55.915966386554622</v>
      </c>
      <c r="I306" s="174">
        <v>372.77310924369749</v>
      </c>
      <c r="J306" s="175">
        <v>0.22226164190779008</v>
      </c>
      <c r="K306" s="176">
        <v>455.63</v>
      </c>
      <c r="L306" s="177">
        <v>1822.52</v>
      </c>
      <c r="M306" s="82"/>
      <c r="N306" s="82"/>
      <c r="O306" s="82"/>
      <c r="P306" s="82"/>
      <c r="Q306" s="82"/>
      <c r="R306" s="82"/>
      <c r="S306" s="82"/>
      <c r="T306" s="82"/>
      <c r="U306" s="82"/>
    </row>
    <row r="307" spans="1:21" ht="27.6">
      <c r="A307" s="456" t="s">
        <v>4189</v>
      </c>
      <c r="B307" s="170" t="s">
        <v>220</v>
      </c>
      <c r="C307" s="292" t="s">
        <v>4190</v>
      </c>
      <c r="D307" s="290" t="s">
        <v>5099</v>
      </c>
      <c r="E307" s="291" t="s">
        <v>3487</v>
      </c>
      <c r="F307" s="398">
        <v>1</v>
      </c>
      <c r="G307" s="304">
        <v>1203.7399999999998</v>
      </c>
      <c r="H307" s="173">
        <v>304.72000000000003</v>
      </c>
      <c r="I307" s="174">
        <v>1508.4599999999998</v>
      </c>
      <c r="J307" s="175">
        <v>0.22226164190779008</v>
      </c>
      <c r="K307" s="176">
        <v>1843.73</v>
      </c>
      <c r="L307" s="177">
        <v>1843.73</v>
      </c>
      <c r="M307" s="82"/>
      <c r="N307" s="82"/>
      <c r="O307" s="82"/>
      <c r="P307" s="82"/>
      <c r="Q307" s="82"/>
      <c r="R307" s="82"/>
      <c r="S307" s="82"/>
      <c r="T307" s="82"/>
      <c r="U307" s="82"/>
    </row>
    <row r="308" spans="1:21" ht="27.6">
      <c r="A308" s="456" t="s">
        <v>4191</v>
      </c>
      <c r="B308" s="170" t="s">
        <v>220</v>
      </c>
      <c r="C308" s="292" t="s">
        <v>4192</v>
      </c>
      <c r="D308" s="290" t="s">
        <v>5100</v>
      </c>
      <c r="E308" s="291" t="s">
        <v>3487</v>
      </c>
      <c r="F308" s="398">
        <v>1</v>
      </c>
      <c r="G308" s="304">
        <v>2400.3066666666664</v>
      </c>
      <c r="H308" s="173">
        <v>304.72000000000003</v>
      </c>
      <c r="I308" s="174">
        <v>2705.0266666666666</v>
      </c>
      <c r="J308" s="175">
        <v>0.22226164190779008</v>
      </c>
      <c r="K308" s="176">
        <v>3306.25</v>
      </c>
      <c r="L308" s="177">
        <v>3306.25</v>
      </c>
      <c r="M308" s="82"/>
      <c r="N308" s="82"/>
      <c r="O308" s="82"/>
      <c r="P308" s="82"/>
      <c r="Q308" s="82"/>
      <c r="R308" s="82"/>
      <c r="S308" s="82"/>
      <c r="T308" s="82"/>
      <c r="U308" s="82"/>
    </row>
    <row r="309" spans="1:21" ht="27.6">
      <c r="A309" s="456" t="s">
        <v>4193</v>
      </c>
      <c r="B309" s="170" t="s">
        <v>220</v>
      </c>
      <c r="C309" s="292" t="s">
        <v>4194</v>
      </c>
      <c r="D309" s="290" t="s">
        <v>4653</v>
      </c>
      <c r="E309" s="291" t="s">
        <v>4235</v>
      </c>
      <c r="F309" s="400">
        <v>5.3</v>
      </c>
      <c r="G309" s="304">
        <v>202.79839159107843</v>
      </c>
      <c r="H309" s="173">
        <v>43.464579999999998</v>
      </c>
      <c r="I309" s="174">
        <v>246.26297159107844</v>
      </c>
      <c r="J309" s="175">
        <v>0.22226164190779008</v>
      </c>
      <c r="K309" s="176">
        <v>301</v>
      </c>
      <c r="L309" s="177">
        <v>1595.3</v>
      </c>
      <c r="M309" s="82"/>
      <c r="N309" s="82"/>
      <c r="O309" s="82"/>
      <c r="P309" s="82"/>
      <c r="Q309" s="82"/>
      <c r="R309" s="82"/>
      <c r="S309" s="82"/>
      <c r="T309" s="82"/>
      <c r="U309" s="82"/>
    </row>
    <row r="310" spans="1:21">
      <c r="A310" s="387" t="s">
        <v>156</v>
      </c>
      <c r="B310" s="195"/>
      <c r="C310" s="195"/>
      <c r="D310" s="181" t="s">
        <v>2507</v>
      </c>
      <c r="E310" s="263"/>
      <c r="F310" s="361"/>
      <c r="G310" s="362"/>
      <c r="H310" s="362"/>
      <c r="I310" s="240"/>
      <c r="J310" s="241"/>
      <c r="K310" s="242"/>
      <c r="L310" s="188">
        <v>594.56999999999994</v>
      </c>
      <c r="M310" s="82"/>
      <c r="N310" s="82"/>
      <c r="O310" s="82"/>
      <c r="P310" s="82"/>
      <c r="Q310" s="82"/>
      <c r="R310" s="82"/>
      <c r="S310" s="82"/>
      <c r="T310" s="82"/>
      <c r="U310" s="82"/>
    </row>
    <row r="311" spans="1:21" ht="41.4">
      <c r="A311" s="456" t="s">
        <v>4195</v>
      </c>
      <c r="B311" s="210" t="s">
        <v>189</v>
      </c>
      <c r="C311" s="292">
        <v>87879</v>
      </c>
      <c r="D311" s="290" t="s">
        <v>4241</v>
      </c>
      <c r="E311" s="291" t="s">
        <v>4235</v>
      </c>
      <c r="F311" s="398">
        <v>9.49</v>
      </c>
      <c r="G311" s="306">
        <v>2.0500000000000003</v>
      </c>
      <c r="H311" s="209">
        <v>1.94</v>
      </c>
      <c r="I311" s="174">
        <v>3.99</v>
      </c>
      <c r="J311" s="175">
        <v>0.22226164190779008</v>
      </c>
      <c r="K311" s="176">
        <v>4.88</v>
      </c>
      <c r="L311" s="177">
        <v>46.31</v>
      </c>
      <c r="M311" s="82"/>
      <c r="N311" s="82"/>
      <c r="O311" s="82"/>
      <c r="P311" s="82"/>
      <c r="Q311" s="82"/>
      <c r="R311" s="82"/>
      <c r="S311" s="82"/>
      <c r="T311" s="82"/>
      <c r="U311" s="82"/>
    </row>
    <row r="312" spans="1:21" ht="41.4">
      <c r="A312" s="456" t="s">
        <v>4196</v>
      </c>
      <c r="B312" s="210" t="s">
        <v>189</v>
      </c>
      <c r="C312" s="292">
        <v>87882</v>
      </c>
      <c r="D312" s="290" t="s">
        <v>4242</v>
      </c>
      <c r="E312" s="291" t="s">
        <v>4235</v>
      </c>
      <c r="F312" s="398">
        <v>2.88</v>
      </c>
      <c r="G312" s="306">
        <v>4.68</v>
      </c>
      <c r="H312" s="209">
        <v>0.99</v>
      </c>
      <c r="I312" s="174">
        <v>5.67</v>
      </c>
      <c r="J312" s="175">
        <v>0.22226164190779008</v>
      </c>
      <c r="K312" s="176">
        <v>6.93</v>
      </c>
      <c r="L312" s="177">
        <v>19.96</v>
      </c>
      <c r="M312" s="82"/>
      <c r="N312" s="82"/>
      <c r="O312" s="82"/>
      <c r="P312" s="82"/>
      <c r="Q312" s="82"/>
      <c r="R312" s="82"/>
      <c r="S312" s="82"/>
      <c r="T312" s="82"/>
      <c r="U312" s="82"/>
    </row>
    <row r="313" spans="1:21" ht="41.4">
      <c r="A313" s="456" t="s">
        <v>4197</v>
      </c>
      <c r="B313" s="210" t="s">
        <v>189</v>
      </c>
      <c r="C313" s="292">
        <v>87904</v>
      </c>
      <c r="D313" s="290" t="s">
        <v>4243</v>
      </c>
      <c r="E313" s="291" t="s">
        <v>4235</v>
      </c>
      <c r="F313" s="398">
        <v>4.5999999999999996</v>
      </c>
      <c r="G313" s="306">
        <v>3.5100000000000007</v>
      </c>
      <c r="H313" s="209">
        <v>6.13</v>
      </c>
      <c r="I313" s="174">
        <v>9.64</v>
      </c>
      <c r="J313" s="175">
        <v>0.22226164190779008</v>
      </c>
      <c r="K313" s="176">
        <v>11.78</v>
      </c>
      <c r="L313" s="177">
        <v>54.19</v>
      </c>
      <c r="M313" s="82"/>
      <c r="N313" s="82"/>
      <c r="O313" s="82"/>
      <c r="P313" s="82"/>
      <c r="Q313" s="82"/>
      <c r="R313" s="82"/>
      <c r="S313" s="82"/>
      <c r="T313" s="82"/>
      <c r="U313" s="82"/>
    </row>
    <row r="314" spans="1:21" ht="41.4">
      <c r="A314" s="456" t="s">
        <v>4198</v>
      </c>
      <c r="B314" s="170" t="s">
        <v>189</v>
      </c>
      <c r="C314" s="292">
        <v>90406</v>
      </c>
      <c r="D314" s="290" t="s">
        <v>4326</v>
      </c>
      <c r="E314" s="291" t="s">
        <v>4235</v>
      </c>
      <c r="F314" s="398">
        <v>2.88</v>
      </c>
      <c r="G314" s="304">
        <v>20.389999999999997</v>
      </c>
      <c r="H314" s="173">
        <v>24.34</v>
      </c>
      <c r="I314" s="174">
        <v>44.73</v>
      </c>
      <c r="J314" s="175">
        <v>0.22226164190779008</v>
      </c>
      <c r="K314" s="176">
        <v>54.67</v>
      </c>
      <c r="L314" s="177">
        <v>157.44999999999999</v>
      </c>
      <c r="M314" s="82"/>
      <c r="N314" s="82"/>
      <c r="O314" s="82"/>
      <c r="P314" s="82"/>
      <c r="Q314" s="82"/>
      <c r="R314" s="82"/>
      <c r="S314" s="82"/>
      <c r="T314" s="82"/>
      <c r="U314" s="82"/>
    </row>
    <row r="315" spans="1:21" ht="41.4">
      <c r="A315" s="456" t="s">
        <v>4199</v>
      </c>
      <c r="B315" s="190" t="s">
        <v>189</v>
      </c>
      <c r="C315" s="293">
        <v>87775</v>
      </c>
      <c r="D315" s="302" t="s">
        <v>4240</v>
      </c>
      <c r="E315" s="307" t="s">
        <v>4235</v>
      </c>
      <c r="F315" s="400">
        <v>4.5999999999999996</v>
      </c>
      <c r="G315" s="308">
        <v>25.1</v>
      </c>
      <c r="H315" s="194">
        <v>31.22</v>
      </c>
      <c r="I315" s="174">
        <v>56.32</v>
      </c>
      <c r="J315" s="175">
        <v>0.22226164190779008</v>
      </c>
      <c r="K315" s="176">
        <v>68.84</v>
      </c>
      <c r="L315" s="177">
        <v>316.66000000000003</v>
      </c>
      <c r="M315" s="82"/>
      <c r="N315" s="82"/>
      <c r="O315" s="82"/>
      <c r="P315" s="82"/>
      <c r="Q315" s="82"/>
      <c r="R315" s="82"/>
      <c r="S315" s="82"/>
      <c r="T315" s="82"/>
      <c r="U315" s="82"/>
    </row>
    <row r="316" spans="1:21">
      <c r="A316" s="387" t="s">
        <v>157</v>
      </c>
      <c r="B316" s="195"/>
      <c r="C316" s="195"/>
      <c r="D316" s="181" t="s">
        <v>628</v>
      </c>
      <c r="E316" s="263"/>
      <c r="F316" s="361"/>
      <c r="G316" s="362"/>
      <c r="H316" s="362"/>
      <c r="I316" s="240"/>
      <c r="J316" s="241"/>
      <c r="K316" s="242"/>
      <c r="L316" s="188">
        <v>155.69</v>
      </c>
      <c r="M316" s="82"/>
      <c r="N316" s="82"/>
      <c r="O316" s="82"/>
      <c r="P316" s="82"/>
      <c r="Q316" s="82"/>
      <c r="R316" s="82"/>
      <c r="S316" s="82"/>
      <c r="T316" s="82"/>
      <c r="U316" s="82"/>
    </row>
    <row r="317" spans="1:21" ht="27.6">
      <c r="A317" s="456" t="s">
        <v>4200</v>
      </c>
      <c r="B317" s="190" t="s">
        <v>189</v>
      </c>
      <c r="C317" s="312">
        <v>98680</v>
      </c>
      <c r="D317" s="302" t="s">
        <v>4528</v>
      </c>
      <c r="E317" s="307" t="s">
        <v>4235</v>
      </c>
      <c r="F317" s="400">
        <v>2.88</v>
      </c>
      <c r="G317" s="308">
        <v>29.759999999999998</v>
      </c>
      <c r="H317" s="194">
        <v>14.47</v>
      </c>
      <c r="I317" s="174">
        <v>44.23</v>
      </c>
      <c r="J317" s="175">
        <v>0.22226164190779008</v>
      </c>
      <c r="K317" s="176">
        <v>54.06</v>
      </c>
      <c r="L317" s="177">
        <v>155.69</v>
      </c>
      <c r="M317" s="82"/>
      <c r="N317" s="82"/>
      <c r="O317" s="82"/>
      <c r="P317" s="82"/>
      <c r="Q317" s="82"/>
      <c r="R317" s="82"/>
      <c r="S317" s="82"/>
      <c r="T317" s="82"/>
      <c r="U317" s="82"/>
    </row>
    <row r="318" spans="1:21">
      <c r="A318" s="387" t="s">
        <v>158</v>
      </c>
      <c r="B318" s="195"/>
      <c r="C318" s="195"/>
      <c r="D318" s="181" t="s">
        <v>2536</v>
      </c>
      <c r="E318" s="263"/>
      <c r="F318" s="361"/>
      <c r="G318" s="362"/>
      <c r="H318" s="362"/>
      <c r="I318" s="240"/>
      <c r="J318" s="241"/>
      <c r="K318" s="242"/>
      <c r="L318" s="188">
        <v>680.01</v>
      </c>
      <c r="M318" s="82"/>
      <c r="N318" s="82"/>
      <c r="O318" s="82"/>
      <c r="P318" s="82"/>
      <c r="Q318" s="82"/>
      <c r="R318" s="82"/>
      <c r="S318" s="82"/>
      <c r="T318" s="82"/>
      <c r="U318" s="82"/>
    </row>
    <row r="319" spans="1:21">
      <c r="A319" s="269" t="s">
        <v>4201</v>
      </c>
      <c r="B319" s="270"/>
      <c r="C319" s="270"/>
      <c r="D319" s="198" t="s">
        <v>783</v>
      </c>
      <c r="E319" s="245"/>
      <c r="F319" s="363"/>
      <c r="G319" s="262"/>
      <c r="H319" s="262"/>
      <c r="I319" s="229"/>
      <c r="J319" s="230"/>
      <c r="K319" s="231"/>
      <c r="L319" s="388"/>
      <c r="M319" s="82"/>
      <c r="N319" s="82"/>
      <c r="O319" s="82"/>
      <c r="P319" s="82"/>
      <c r="Q319" s="82"/>
      <c r="R319" s="82"/>
      <c r="S319" s="82"/>
      <c r="T319" s="82"/>
      <c r="U319" s="82"/>
    </row>
    <row r="320" spans="1:21" ht="27.6">
      <c r="A320" s="456" t="s">
        <v>4202</v>
      </c>
      <c r="B320" s="210" t="s">
        <v>189</v>
      </c>
      <c r="C320" s="294">
        <v>88485</v>
      </c>
      <c r="D320" s="295" t="s">
        <v>4246</v>
      </c>
      <c r="E320" s="296" t="s">
        <v>4235</v>
      </c>
      <c r="F320" s="396">
        <v>9.49</v>
      </c>
      <c r="G320" s="306">
        <v>1.88</v>
      </c>
      <c r="H320" s="209">
        <v>1.06</v>
      </c>
      <c r="I320" s="174">
        <v>2.94</v>
      </c>
      <c r="J320" s="175">
        <v>0.22226164190779008</v>
      </c>
      <c r="K320" s="176">
        <v>3.59</v>
      </c>
      <c r="L320" s="177">
        <v>34.07</v>
      </c>
      <c r="M320" s="82"/>
      <c r="N320" s="82"/>
      <c r="O320" s="82"/>
      <c r="P320" s="82"/>
      <c r="Q320" s="82"/>
      <c r="R320" s="82"/>
      <c r="S320" s="82"/>
      <c r="T320" s="82"/>
      <c r="U320" s="82"/>
    </row>
    <row r="321" spans="1:21" ht="27.6">
      <c r="A321" s="456" t="s">
        <v>4203</v>
      </c>
      <c r="B321" s="170" t="s">
        <v>189</v>
      </c>
      <c r="C321" s="292">
        <v>88497</v>
      </c>
      <c r="D321" s="295" t="s">
        <v>4250</v>
      </c>
      <c r="E321" s="296" t="s">
        <v>4235</v>
      </c>
      <c r="F321" s="398">
        <v>9.49</v>
      </c>
      <c r="G321" s="306">
        <v>10.84</v>
      </c>
      <c r="H321" s="209">
        <v>8.5</v>
      </c>
      <c r="I321" s="174">
        <v>19.34</v>
      </c>
      <c r="J321" s="175">
        <v>0.22226164190779008</v>
      </c>
      <c r="K321" s="176">
        <v>23.64</v>
      </c>
      <c r="L321" s="177">
        <v>224.34</v>
      </c>
      <c r="M321" s="82"/>
      <c r="N321" s="82"/>
      <c r="O321" s="82"/>
      <c r="P321" s="82"/>
      <c r="Q321" s="82"/>
      <c r="R321" s="82"/>
      <c r="S321" s="82"/>
      <c r="T321" s="82"/>
      <c r="U321" s="82"/>
    </row>
    <row r="322" spans="1:21" ht="27.6">
      <c r="A322" s="456" t="s">
        <v>4204</v>
      </c>
      <c r="B322" s="210" t="s">
        <v>189</v>
      </c>
      <c r="C322" s="292">
        <v>88489</v>
      </c>
      <c r="D322" s="295" t="s">
        <v>4248</v>
      </c>
      <c r="E322" s="296" t="s">
        <v>4235</v>
      </c>
      <c r="F322" s="398">
        <v>9.49</v>
      </c>
      <c r="G322" s="306">
        <v>9.82</v>
      </c>
      <c r="H322" s="209">
        <v>5.0999999999999996</v>
      </c>
      <c r="I322" s="174">
        <v>14.92</v>
      </c>
      <c r="J322" s="175">
        <v>0.22226164190779008</v>
      </c>
      <c r="K322" s="176">
        <v>18.239999999999998</v>
      </c>
      <c r="L322" s="177">
        <v>173.1</v>
      </c>
      <c r="M322" s="82"/>
      <c r="N322" s="82"/>
      <c r="O322" s="82"/>
      <c r="P322" s="82"/>
      <c r="Q322" s="82"/>
      <c r="R322" s="82"/>
      <c r="S322" s="82"/>
      <c r="T322" s="82"/>
      <c r="U322" s="82"/>
    </row>
    <row r="323" spans="1:21">
      <c r="A323" s="456" t="s">
        <v>4205</v>
      </c>
      <c r="B323" s="190" t="s">
        <v>193</v>
      </c>
      <c r="C323" s="300" t="s">
        <v>789</v>
      </c>
      <c r="D323" s="302" t="s">
        <v>4711</v>
      </c>
      <c r="E323" s="307" t="s">
        <v>4235</v>
      </c>
      <c r="F323" s="400">
        <v>4.5999999999999996</v>
      </c>
      <c r="G323" s="308">
        <v>12.53</v>
      </c>
      <c r="H323" s="194">
        <v>3.85</v>
      </c>
      <c r="I323" s="174">
        <v>16.38</v>
      </c>
      <c r="J323" s="175">
        <v>0.22226164190779008</v>
      </c>
      <c r="K323" s="176">
        <v>20.02</v>
      </c>
      <c r="L323" s="177">
        <v>92.09</v>
      </c>
      <c r="M323" s="82"/>
      <c r="N323" s="82"/>
      <c r="O323" s="82"/>
      <c r="P323" s="82"/>
      <c r="Q323" s="82"/>
      <c r="R323" s="82"/>
      <c r="S323" s="82"/>
      <c r="T323" s="82"/>
      <c r="U323" s="82"/>
    </row>
    <row r="324" spans="1:21">
      <c r="A324" s="269" t="s">
        <v>4206</v>
      </c>
      <c r="B324" s="270"/>
      <c r="C324" s="270"/>
      <c r="D324" s="198" t="s">
        <v>794</v>
      </c>
      <c r="E324" s="245"/>
      <c r="F324" s="363"/>
      <c r="G324" s="262"/>
      <c r="H324" s="262"/>
      <c r="I324" s="229"/>
      <c r="J324" s="230"/>
      <c r="K324" s="231"/>
      <c r="L324" s="388"/>
      <c r="M324" s="82"/>
      <c r="N324" s="82"/>
      <c r="O324" s="82"/>
      <c r="P324" s="82"/>
      <c r="Q324" s="82"/>
      <c r="R324" s="82"/>
      <c r="S324" s="82"/>
      <c r="T324" s="82"/>
      <c r="U324" s="82"/>
    </row>
    <row r="325" spans="1:21">
      <c r="A325" s="456" t="s">
        <v>4207</v>
      </c>
      <c r="B325" s="210" t="s">
        <v>189</v>
      </c>
      <c r="C325" s="294">
        <v>88484</v>
      </c>
      <c r="D325" s="295" t="s">
        <v>4245</v>
      </c>
      <c r="E325" s="296" t="s">
        <v>4235</v>
      </c>
      <c r="F325" s="396">
        <v>2.88</v>
      </c>
      <c r="G325" s="306">
        <v>2.0100000000000002</v>
      </c>
      <c r="H325" s="209">
        <v>1.4</v>
      </c>
      <c r="I325" s="174">
        <v>3.41</v>
      </c>
      <c r="J325" s="175">
        <v>0.22226164190779008</v>
      </c>
      <c r="K325" s="176">
        <v>4.17</v>
      </c>
      <c r="L325" s="177">
        <v>12.01</v>
      </c>
      <c r="M325" s="82"/>
      <c r="N325" s="82"/>
      <c r="O325" s="82"/>
      <c r="P325" s="82"/>
      <c r="Q325" s="82"/>
      <c r="R325" s="82"/>
      <c r="S325" s="82"/>
      <c r="T325" s="82"/>
      <c r="U325" s="82"/>
    </row>
    <row r="326" spans="1:21" ht="27.6">
      <c r="A326" s="456" t="s">
        <v>4208</v>
      </c>
      <c r="B326" s="210" t="s">
        <v>189</v>
      </c>
      <c r="C326" s="292">
        <v>88494</v>
      </c>
      <c r="D326" s="295" t="s">
        <v>4249</v>
      </c>
      <c r="E326" s="296" t="s">
        <v>4235</v>
      </c>
      <c r="F326" s="398">
        <v>2.88</v>
      </c>
      <c r="G326" s="306">
        <v>10.229999999999999</v>
      </c>
      <c r="H326" s="209">
        <v>13.76</v>
      </c>
      <c r="I326" s="174">
        <v>23.99</v>
      </c>
      <c r="J326" s="175">
        <v>0.22226164190779008</v>
      </c>
      <c r="K326" s="176">
        <v>29.32</v>
      </c>
      <c r="L326" s="177">
        <v>84.44</v>
      </c>
      <c r="M326" s="82"/>
      <c r="N326" s="82"/>
      <c r="O326" s="82"/>
      <c r="P326" s="82"/>
      <c r="Q326" s="82"/>
      <c r="R326" s="82"/>
      <c r="S326" s="82"/>
      <c r="T326" s="82"/>
      <c r="U326" s="82"/>
    </row>
    <row r="327" spans="1:21" ht="27.6">
      <c r="A327" s="456" t="s">
        <v>4209</v>
      </c>
      <c r="B327" s="190" t="s">
        <v>189</v>
      </c>
      <c r="C327" s="293">
        <v>88488</v>
      </c>
      <c r="D327" s="302" t="s">
        <v>4247</v>
      </c>
      <c r="E327" s="307" t="s">
        <v>4235</v>
      </c>
      <c r="F327" s="400">
        <v>2.88</v>
      </c>
      <c r="G327" s="308">
        <v>10.39</v>
      </c>
      <c r="H327" s="194">
        <v>6.64</v>
      </c>
      <c r="I327" s="174">
        <v>17.03</v>
      </c>
      <c r="J327" s="175">
        <v>0.22226164190779008</v>
      </c>
      <c r="K327" s="176">
        <v>20.82</v>
      </c>
      <c r="L327" s="177">
        <v>59.96</v>
      </c>
      <c r="M327" s="82"/>
      <c r="N327" s="82"/>
      <c r="O327" s="82"/>
      <c r="P327" s="82"/>
      <c r="Q327" s="82"/>
      <c r="R327" s="82"/>
      <c r="S327" s="82"/>
      <c r="T327" s="82"/>
      <c r="U327" s="82"/>
    </row>
    <row r="328" spans="1:21">
      <c r="A328" s="387" t="s">
        <v>159</v>
      </c>
      <c r="B328" s="195"/>
      <c r="C328" s="195"/>
      <c r="D328" s="181" t="s">
        <v>2313</v>
      </c>
      <c r="E328" s="263"/>
      <c r="F328" s="361"/>
      <c r="G328" s="362"/>
      <c r="H328" s="362"/>
      <c r="I328" s="240"/>
      <c r="J328" s="241"/>
      <c r="K328" s="242"/>
      <c r="L328" s="188">
        <v>19289.12</v>
      </c>
      <c r="M328" s="82"/>
      <c r="N328" s="82"/>
      <c r="O328" s="82"/>
      <c r="P328" s="82"/>
      <c r="Q328" s="82"/>
      <c r="R328" s="82"/>
      <c r="S328" s="82"/>
      <c r="T328" s="82"/>
      <c r="U328" s="82"/>
    </row>
    <row r="329" spans="1:21">
      <c r="A329" s="269" t="s">
        <v>4210</v>
      </c>
      <c r="B329" s="270"/>
      <c r="C329" s="270"/>
      <c r="D329" s="198" t="s">
        <v>2315</v>
      </c>
      <c r="E329" s="245"/>
      <c r="F329" s="363"/>
      <c r="G329" s="262"/>
      <c r="H329" s="262"/>
      <c r="I329" s="229"/>
      <c r="J329" s="230"/>
      <c r="K329" s="231"/>
      <c r="L329" s="388"/>
      <c r="M329" s="82"/>
      <c r="N329" s="82"/>
      <c r="O329" s="82"/>
      <c r="P329" s="82"/>
      <c r="Q329" s="82"/>
      <c r="R329" s="82"/>
      <c r="S329" s="82"/>
      <c r="T329" s="82"/>
      <c r="U329" s="82"/>
    </row>
    <row r="330" spans="1:21" ht="27.6">
      <c r="A330" s="456" t="s">
        <v>4211</v>
      </c>
      <c r="B330" s="170" t="s">
        <v>484</v>
      </c>
      <c r="C330" s="292" t="s">
        <v>4212</v>
      </c>
      <c r="D330" s="290" t="s">
        <v>4792</v>
      </c>
      <c r="E330" s="291" t="s">
        <v>3487</v>
      </c>
      <c r="F330" s="289">
        <v>8</v>
      </c>
      <c r="G330" s="304">
        <v>1277.94</v>
      </c>
      <c r="H330" s="173">
        <v>38.28</v>
      </c>
      <c r="I330" s="174">
        <v>1316.22</v>
      </c>
      <c r="J330" s="175">
        <v>0.22226164190779008</v>
      </c>
      <c r="K330" s="176">
        <v>1608.77</v>
      </c>
      <c r="L330" s="177">
        <v>12870.16</v>
      </c>
      <c r="M330" s="82"/>
      <c r="N330" s="82"/>
      <c r="O330" s="82"/>
      <c r="P330" s="82"/>
      <c r="Q330" s="82"/>
      <c r="R330" s="82"/>
      <c r="S330" s="82"/>
      <c r="T330" s="82"/>
      <c r="U330" s="82"/>
    </row>
    <row r="331" spans="1:21" ht="27.6">
      <c r="A331" s="456" t="s">
        <v>4213</v>
      </c>
      <c r="B331" s="206" t="s">
        <v>193</v>
      </c>
      <c r="C331" s="292" t="s">
        <v>4214</v>
      </c>
      <c r="D331" s="290" t="s">
        <v>5120</v>
      </c>
      <c r="E331" s="291" t="s">
        <v>3487</v>
      </c>
      <c r="F331" s="289">
        <v>2</v>
      </c>
      <c r="G331" s="304">
        <v>552.36</v>
      </c>
      <c r="H331" s="173">
        <v>38.28</v>
      </c>
      <c r="I331" s="174">
        <v>590.64</v>
      </c>
      <c r="J331" s="175">
        <v>0.22226164190779008</v>
      </c>
      <c r="K331" s="176">
        <v>721.92</v>
      </c>
      <c r="L331" s="177">
        <v>1443.84</v>
      </c>
      <c r="M331" s="82"/>
      <c r="N331" s="82"/>
      <c r="O331" s="82"/>
      <c r="P331" s="82"/>
      <c r="Q331" s="82"/>
      <c r="R331" s="82"/>
      <c r="S331" s="82"/>
      <c r="T331" s="82"/>
      <c r="U331" s="82"/>
    </row>
    <row r="332" spans="1:21">
      <c r="A332" s="456" t="s">
        <v>4215</v>
      </c>
      <c r="B332" s="206" t="s">
        <v>193</v>
      </c>
      <c r="C332" s="292" t="s">
        <v>4216</v>
      </c>
      <c r="D332" s="290" t="s">
        <v>5124</v>
      </c>
      <c r="E332" s="291" t="s">
        <v>3487</v>
      </c>
      <c r="F332" s="289">
        <v>1</v>
      </c>
      <c r="G332" s="304">
        <v>251.73</v>
      </c>
      <c r="H332" s="173">
        <v>29.11</v>
      </c>
      <c r="I332" s="174">
        <v>280.83999999999997</v>
      </c>
      <c r="J332" s="175">
        <v>0.22226164190779008</v>
      </c>
      <c r="K332" s="176">
        <v>343.26</v>
      </c>
      <c r="L332" s="177">
        <v>343.26</v>
      </c>
      <c r="M332" s="82"/>
      <c r="N332" s="82"/>
      <c r="O332" s="82"/>
      <c r="P332" s="82"/>
      <c r="Q332" s="82"/>
      <c r="R332" s="82"/>
      <c r="S332" s="82"/>
      <c r="T332" s="82"/>
      <c r="U332" s="82"/>
    </row>
    <row r="333" spans="1:21">
      <c r="A333" s="456" t="s">
        <v>4217</v>
      </c>
      <c r="B333" s="170" t="s">
        <v>484</v>
      </c>
      <c r="C333" s="292" t="s">
        <v>4218</v>
      </c>
      <c r="D333" s="290" t="s">
        <v>5119</v>
      </c>
      <c r="E333" s="291" t="s">
        <v>3487</v>
      </c>
      <c r="F333" s="289">
        <v>8</v>
      </c>
      <c r="G333" s="304">
        <v>231.37</v>
      </c>
      <c r="H333" s="173">
        <v>24.88</v>
      </c>
      <c r="I333" s="174">
        <v>256.25</v>
      </c>
      <c r="J333" s="175">
        <v>0.22226164190779008</v>
      </c>
      <c r="K333" s="176">
        <v>313.2</v>
      </c>
      <c r="L333" s="177">
        <v>2505.6</v>
      </c>
      <c r="M333" s="82"/>
      <c r="N333" s="82"/>
      <c r="O333" s="82"/>
      <c r="P333" s="82"/>
      <c r="Q333" s="82"/>
      <c r="R333" s="82"/>
      <c r="S333" s="82"/>
      <c r="T333" s="82"/>
      <c r="U333" s="82"/>
    </row>
    <row r="334" spans="1:21">
      <c r="A334" s="456" t="s">
        <v>4219</v>
      </c>
      <c r="B334" s="206" t="s">
        <v>193</v>
      </c>
      <c r="C334" s="292" t="s">
        <v>4220</v>
      </c>
      <c r="D334" s="290" t="s">
        <v>5123</v>
      </c>
      <c r="E334" s="291" t="s">
        <v>3487</v>
      </c>
      <c r="F334" s="289">
        <v>2</v>
      </c>
      <c r="G334" s="304">
        <v>55.7</v>
      </c>
      <c r="H334" s="173">
        <v>29.11</v>
      </c>
      <c r="I334" s="174">
        <v>84.81</v>
      </c>
      <c r="J334" s="175">
        <v>0.22226164190779008</v>
      </c>
      <c r="K334" s="176">
        <v>103.66</v>
      </c>
      <c r="L334" s="177">
        <v>207.32</v>
      </c>
      <c r="M334" s="82"/>
      <c r="N334" s="82"/>
      <c r="O334" s="82"/>
      <c r="P334" s="82"/>
      <c r="Q334" s="82"/>
      <c r="R334" s="82"/>
      <c r="S334" s="82"/>
      <c r="T334" s="82"/>
      <c r="U334" s="82"/>
    </row>
    <row r="335" spans="1:21">
      <c r="A335" s="456" t="s">
        <v>4221</v>
      </c>
      <c r="B335" s="170" t="s">
        <v>484</v>
      </c>
      <c r="C335" s="292" t="s">
        <v>2321</v>
      </c>
      <c r="D335" s="290" t="s">
        <v>4793</v>
      </c>
      <c r="E335" s="291" t="s">
        <v>3487</v>
      </c>
      <c r="F335" s="299">
        <v>2</v>
      </c>
      <c r="G335" s="304">
        <v>137.77000000000001</v>
      </c>
      <c r="H335" s="173">
        <v>29.11</v>
      </c>
      <c r="I335" s="174">
        <v>166.88</v>
      </c>
      <c r="J335" s="175">
        <v>0.22226164190779008</v>
      </c>
      <c r="K335" s="176">
        <v>203.97</v>
      </c>
      <c r="L335" s="177">
        <v>407.94</v>
      </c>
      <c r="M335" s="82"/>
      <c r="N335" s="82"/>
      <c r="O335" s="82"/>
      <c r="P335" s="82"/>
      <c r="Q335" s="82"/>
      <c r="R335" s="82"/>
      <c r="S335" s="82"/>
      <c r="T335" s="82"/>
      <c r="U335" s="82"/>
    </row>
    <row r="336" spans="1:21">
      <c r="A336" s="269" t="s">
        <v>4222</v>
      </c>
      <c r="B336" s="270"/>
      <c r="C336" s="270"/>
      <c r="D336" s="198" t="s">
        <v>4223</v>
      </c>
      <c r="E336" s="245"/>
      <c r="F336" s="363"/>
      <c r="G336" s="262"/>
      <c r="H336" s="262"/>
      <c r="I336" s="229"/>
      <c r="J336" s="230"/>
      <c r="K336" s="231"/>
      <c r="L336" s="388"/>
      <c r="M336" s="82"/>
      <c r="N336" s="82"/>
      <c r="O336" s="82"/>
      <c r="P336" s="82"/>
      <c r="Q336" s="82"/>
      <c r="R336" s="82"/>
      <c r="S336" s="82"/>
      <c r="T336" s="82"/>
      <c r="U336" s="82"/>
    </row>
    <row r="337" spans="1:21">
      <c r="A337" s="456" t="s">
        <v>4224</v>
      </c>
      <c r="B337" s="206" t="s">
        <v>193</v>
      </c>
      <c r="C337" s="292" t="s">
        <v>4225</v>
      </c>
      <c r="D337" s="290" t="s">
        <v>5122</v>
      </c>
      <c r="E337" s="291" t="s">
        <v>3556</v>
      </c>
      <c r="F337" s="299">
        <v>10</v>
      </c>
      <c r="G337" s="173">
        <v>104.48</v>
      </c>
      <c r="H337" s="173">
        <v>19.14</v>
      </c>
      <c r="I337" s="174">
        <v>123.62</v>
      </c>
      <c r="J337" s="175">
        <v>0.22226164190779008</v>
      </c>
      <c r="K337" s="176">
        <v>151.1</v>
      </c>
      <c r="L337" s="177">
        <v>1511</v>
      </c>
      <c r="M337" s="82"/>
      <c r="N337" s="82"/>
      <c r="O337" s="82"/>
      <c r="P337" s="82"/>
      <c r="Q337" s="82"/>
      <c r="R337" s="82"/>
      <c r="S337" s="82"/>
      <c r="T337" s="82"/>
      <c r="U337" s="82"/>
    </row>
    <row r="338" spans="1:21">
      <c r="A338" s="387" t="s">
        <v>160</v>
      </c>
      <c r="B338" s="195"/>
      <c r="C338" s="195"/>
      <c r="D338" s="181" t="s">
        <v>2331</v>
      </c>
      <c r="E338" s="263"/>
      <c r="F338" s="361"/>
      <c r="G338" s="362"/>
      <c r="H338" s="362"/>
      <c r="I338" s="240"/>
      <c r="J338" s="241"/>
      <c r="K338" s="242"/>
      <c r="L338" s="188">
        <v>154.27000000000001</v>
      </c>
      <c r="M338" s="82"/>
      <c r="N338" s="82"/>
      <c r="O338" s="82"/>
      <c r="P338" s="82"/>
      <c r="Q338" s="82"/>
      <c r="R338" s="82"/>
      <c r="S338" s="82"/>
      <c r="T338" s="82"/>
      <c r="U338" s="82"/>
    </row>
    <row r="339" spans="1:21">
      <c r="A339" s="456" t="s">
        <v>4226</v>
      </c>
      <c r="B339" s="170" t="s">
        <v>484</v>
      </c>
      <c r="C339" s="292" t="s">
        <v>2405</v>
      </c>
      <c r="D339" s="290" t="s">
        <v>4857</v>
      </c>
      <c r="E339" s="291" t="s">
        <v>3487</v>
      </c>
      <c r="F339" s="463">
        <v>2</v>
      </c>
      <c r="G339" s="304">
        <v>12.381333333333334</v>
      </c>
      <c r="H339" s="173">
        <v>1.8545</v>
      </c>
      <c r="I339" s="174">
        <v>14.235833333333334</v>
      </c>
      <c r="J339" s="175">
        <v>0.22226164190779008</v>
      </c>
      <c r="K339" s="176">
        <v>17.399999999999999</v>
      </c>
      <c r="L339" s="177">
        <v>34.799999999999997</v>
      </c>
      <c r="M339" s="82"/>
      <c r="N339" s="82"/>
      <c r="O339" s="82"/>
      <c r="P339" s="82"/>
      <c r="Q339" s="82"/>
      <c r="R339" s="82"/>
      <c r="S339" s="82"/>
      <c r="T339" s="82"/>
      <c r="U339" s="82"/>
    </row>
    <row r="340" spans="1:21">
      <c r="A340" s="456" t="s">
        <v>4227</v>
      </c>
      <c r="B340" s="170" t="s">
        <v>484</v>
      </c>
      <c r="C340" s="292" t="s">
        <v>2413</v>
      </c>
      <c r="D340" s="290" t="s">
        <v>4861</v>
      </c>
      <c r="E340" s="291" t="s">
        <v>3487</v>
      </c>
      <c r="F340" s="463">
        <v>1</v>
      </c>
      <c r="G340" s="304">
        <v>65.638000000000005</v>
      </c>
      <c r="H340" s="173">
        <v>1.8545</v>
      </c>
      <c r="I340" s="174">
        <v>67.492500000000007</v>
      </c>
      <c r="J340" s="175">
        <v>0.22226164190779008</v>
      </c>
      <c r="K340" s="176">
        <v>82.49</v>
      </c>
      <c r="L340" s="177">
        <v>82.49</v>
      </c>
      <c r="M340" s="82"/>
      <c r="N340" s="82"/>
      <c r="O340" s="82"/>
      <c r="P340" s="82"/>
      <c r="Q340" s="82"/>
      <c r="R340" s="82"/>
      <c r="S340" s="82"/>
      <c r="T340" s="82"/>
      <c r="U340" s="82"/>
    </row>
    <row r="341" spans="1:21">
      <c r="A341" s="456" t="s">
        <v>4228</v>
      </c>
      <c r="B341" s="170" t="s">
        <v>484</v>
      </c>
      <c r="C341" s="292" t="s">
        <v>4229</v>
      </c>
      <c r="D341" s="290" t="s">
        <v>4863</v>
      </c>
      <c r="E341" s="291" t="s">
        <v>3487</v>
      </c>
      <c r="F341" s="463">
        <v>1</v>
      </c>
      <c r="G341" s="304">
        <v>13.274666666666667</v>
      </c>
      <c r="H341" s="173">
        <v>1.8545</v>
      </c>
      <c r="I341" s="174">
        <v>15.129166666666666</v>
      </c>
      <c r="J341" s="175">
        <v>0.22226164190779008</v>
      </c>
      <c r="K341" s="176">
        <v>18.489999999999998</v>
      </c>
      <c r="L341" s="177">
        <v>18.489999999999998</v>
      </c>
      <c r="M341" s="82"/>
      <c r="N341" s="82"/>
      <c r="O341" s="82"/>
      <c r="P341" s="82"/>
      <c r="Q341" s="82"/>
      <c r="R341" s="82"/>
      <c r="S341" s="82"/>
      <c r="T341" s="82"/>
      <c r="U341" s="82"/>
    </row>
    <row r="342" spans="1:21">
      <c r="A342" s="456" t="s">
        <v>4230</v>
      </c>
      <c r="B342" s="170" t="s">
        <v>484</v>
      </c>
      <c r="C342" s="292" t="s">
        <v>4231</v>
      </c>
      <c r="D342" s="290" t="s">
        <v>4864</v>
      </c>
      <c r="E342" s="291" t="s">
        <v>3487</v>
      </c>
      <c r="F342" s="464">
        <v>1</v>
      </c>
      <c r="G342" s="304">
        <v>13.274666666666667</v>
      </c>
      <c r="H342" s="173">
        <v>1.8545</v>
      </c>
      <c r="I342" s="174">
        <v>15.129166666666666</v>
      </c>
      <c r="J342" s="175">
        <v>0.22226164190779008</v>
      </c>
      <c r="K342" s="176">
        <v>18.489999999999998</v>
      </c>
      <c r="L342" s="177">
        <v>18.489999999999998</v>
      </c>
      <c r="M342" s="82"/>
      <c r="N342" s="82"/>
      <c r="O342" s="82"/>
      <c r="P342" s="82"/>
      <c r="Q342" s="82"/>
      <c r="R342" s="82"/>
      <c r="S342" s="82"/>
      <c r="T342" s="82"/>
      <c r="U342" s="82"/>
    </row>
    <row r="343" spans="1:21">
      <c r="A343" s="387" t="s">
        <v>161</v>
      </c>
      <c r="B343" s="195"/>
      <c r="C343" s="195"/>
      <c r="D343" s="181" t="s">
        <v>2416</v>
      </c>
      <c r="E343" s="263"/>
      <c r="F343" s="361"/>
      <c r="G343" s="362"/>
      <c r="H343" s="362"/>
      <c r="I343" s="240"/>
      <c r="J343" s="241"/>
      <c r="K343" s="242"/>
      <c r="L343" s="188">
        <v>13.28</v>
      </c>
      <c r="M343" s="82"/>
      <c r="N343" s="82"/>
      <c r="O343" s="82"/>
      <c r="P343" s="82"/>
      <c r="Q343" s="82"/>
      <c r="R343" s="82"/>
      <c r="S343" s="82"/>
      <c r="T343" s="82"/>
      <c r="U343" s="82"/>
    </row>
    <row r="344" spans="1:21">
      <c r="A344" s="456" t="s">
        <v>4232</v>
      </c>
      <c r="B344" s="170" t="s">
        <v>193</v>
      </c>
      <c r="C344" s="395" t="s">
        <v>2418</v>
      </c>
      <c r="D344" s="290" t="s">
        <v>2416</v>
      </c>
      <c r="E344" s="291" t="s">
        <v>4235</v>
      </c>
      <c r="F344" s="398">
        <v>2.88</v>
      </c>
      <c r="G344" s="304">
        <v>1.62</v>
      </c>
      <c r="H344" s="173">
        <v>2.15</v>
      </c>
      <c r="I344" s="174">
        <v>3.77</v>
      </c>
      <c r="J344" s="175">
        <v>0.22226164190779008</v>
      </c>
      <c r="K344" s="176">
        <v>4.6100000000000003</v>
      </c>
      <c r="L344" s="177">
        <v>13.28</v>
      </c>
      <c r="M344" s="82"/>
      <c r="N344" s="82"/>
      <c r="O344" s="82"/>
      <c r="P344" s="82"/>
      <c r="Q344" s="82"/>
      <c r="R344" s="82"/>
      <c r="S344" s="82"/>
      <c r="T344" s="82"/>
      <c r="U344" s="82"/>
    </row>
    <row r="345" spans="1:21" ht="15" thickBot="1">
      <c r="A345" s="113"/>
      <c r="B345" s="114"/>
      <c r="C345" s="114"/>
      <c r="D345" s="115"/>
      <c r="E345" s="116"/>
      <c r="F345" s="117"/>
      <c r="G345" s="118"/>
      <c r="H345" s="118"/>
      <c r="I345" s="119"/>
      <c r="J345" s="120"/>
      <c r="K345" s="121"/>
      <c r="L345" s="122"/>
      <c r="M345" s="82"/>
      <c r="N345" s="82"/>
      <c r="O345" s="82"/>
      <c r="P345" s="82"/>
      <c r="Q345" s="82"/>
      <c r="R345" s="82"/>
      <c r="S345" s="82"/>
      <c r="T345" s="82"/>
      <c r="U345" s="82"/>
    </row>
    <row r="346" spans="1:21">
      <c r="A346" s="62"/>
      <c r="B346" s="62"/>
      <c r="C346" s="62"/>
      <c r="D346" s="62"/>
      <c r="E346" s="63"/>
      <c r="F346" s="62"/>
      <c r="G346" s="62"/>
      <c r="H346" s="62"/>
      <c r="I346" s="62"/>
      <c r="J346" s="62"/>
      <c r="K346" s="62"/>
      <c r="L346" s="62"/>
      <c r="M346" s="82"/>
      <c r="N346" s="82"/>
      <c r="O346" s="82"/>
      <c r="P346" s="82"/>
      <c r="Q346" s="82"/>
      <c r="R346" s="82"/>
      <c r="S346" s="82"/>
      <c r="T346" s="82"/>
      <c r="U346" s="82"/>
    </row>
    <row r="347" spans="1:21">
      <c r="A347" s="62"/>
      <c r="B347" s="62"/>
      <c r="C347" s="62"/>
      <c r="D347" s="62"/>
      <c r="E347" s="63"/>
      <c r="F347" s="62"/>
      <c r="G347" s="62"/>
      <c r="H347" s="62"/>
      <c r="I347" s="62"/>
      <c r="J347" s="62"/>
      <c r="K347" s="62"/>
      <c r="L347" s="62"/>
      <c r="M347" s="82"/>
      <c r="N347" s="82"/>
      <c r="O347" s="82"/>
      <c r="P347" s="82"/>
      <c r="Q347" s="82"/>
      <c r="R347" s="82"/>
      <c r="S347" s="82"/>
      <c r="T347" s="82"/>
      <c r="U347" s="82"/>
    </row>
    <row r="348" spans="1:21">
      <c r="A348" s="62"/>
      <c r="B348" s="62"/>
      <c r="C348" s="62"/>
      <c r="D348" s="62"/>
      <c r="E348" s="63"/>
      <c r="F348" s="62"/>
      <c r="G348" s="62"/>
      <c r="H348" s="62"/>
      <c r="I348" s="62"/>
      <c r="J348" s="62"/>
      <c r="K348" s="62"/>
      <c r="L348" s="62"/>
      <c r="M348" s="82"/>
      <c r="N348" s="82"/>
      <c r="O348" s="82"/>
      <c r="P348" s="82"/>
      <c r="Q348" s="82"/>
      <c r="R348" s="82"/>
      <c r="S348" s="82"/>
      <c r="T348" s="82"/>
      <c r="U348" s="82"/>
    </row>
    <row r="349" spans="1:21">
      <c r="A349" s="62"/>
      <c r="B349" s="62"/>
      <c r="C349" s="62"/>
      <c r="D349" s="62"/>
      <c r="E349" s="63"/>
      <c r="F349" s="62"/>
      <c r="G349" s="62"/>
      <c r="H349" s="62"/>
      <c r="I349" s="62"/>
      <c r="J349" s="62"/>
      <c r="K349" s="62"/>
      <c r="L349" s="62"/>
      <c r="M349" s="82"/>
      <c r="N349" s="82"/>
      <c r="O349" s="82"/>
      <c r="P349" s="82"/>
      <c r="Q349" s="82"/>
      <c r="R349" s="82"/>
      <c r="S349" s="82"/>
      <c r="T349" s="82"/>
      <c r="U349" s="82"/>
    </row>
    <row r="350" spans="1:21" ht="15" thickBot="1">
      <c r="A350" s="62"/>
      <c r="B350" s="62"/>
      <c r="C350" s="62"/>
      <c r="D350" s="62"/>
      <c r="E350" s="63"/>
      <c r="F350" s="62"/>
      <c r="G350" s="62"/>
      <c r="H350" s="62"/>
      <c r="I350" s="62"/>
      <c r="J350" s="62"/>
      <c r="K350" s="62"/>
      <c r="L350" s="62"/>
      <c r="M350" s="82"/>
      <c r="N350" s="82"/>
      <c r="O350" s="82"/>
      <c r="P350" s="82"/>
      <c r="Q350" s="82"/>
      <c r="R350" s="82"/>
      <c r="S350" s="82"/>
      <c r="T350" s="82"/>
      <c r="U350" s="82"/>
    </row>
    <row r="351" spans="1:21" ht="15" thickBot="1">
      <c r="A351" s="76"/>
      <c r="B351" s="77"/>
      <c r="C351" s="77"/>
      <c r="D351" s="77"/>
      <c r="E351" s="78"/>
      <c r="F351" s="78"/>
      <c r="G351" s="78"/>
      <c r="H351" s="78"/>
      <c r="I351" s="78"/>
      <c r="J351" s="78"/>
      <c r="K351" s="467" t="s">
        <v>2807</v>
      </c>
      <c r="L351" s="468"/>
      <c r="M351" s="82"/>
      <c r="N351" s="82"/>
      <c r="O351" s="82"/>
      <c r="P351" s="82"/>
      <c r="Q351" s="82"/>
      <c r="R351" s="82"/>
      <c r="S351" s="82"/>
      <c r="T351" s="82"/>
      <c r="U351" s="82"/>
    </row>
    <row r="352" spans="1:21">
      <c r="A352" s="62"/>
      <c r="B352" s="79"/>
      <c r="C352" s="79"/>
      <c r="D352" s="469" t="s">
        <v>2808</v>
      </c>
      <c r="E352" s="470"/>
      <c r="F352" s="470"/>
      <c r="G352" s="470"/>
      <c r="H352" s="470"/>
      <c r="I352" s="470"/>
      <c r="J352" s="470"/>
      <c r="K352" s="470"/>
      <c r="L352" s="470"/>
      <c r="M352" s="82"/>
      <c r="N352" s="82"/>
      <c r="O352" s="82"/>
      <c r="P352" s="82"/>
      <c r="Q352" s="82"/>
      <c r="R352" s="82"/>
      <c r="S352" s="82"/>
      <c r="T352" s="82"/>
      <c r="U352" s="82"/>
    </row>
    <row r="353" spans="1:21">
      <c r="A353" s="62"/>
      <c r="B353" s="80"/>
      <c r="C353" s="81" t="s">
        <v>2809</v>
      </c>
      <c r="D353" s="471"/>
      <c r="E353" s="471"/>
      <c r="F353" s="471"/>
      <c r="G353" s="471"/>
      <c r="H353" s="471"/>
      <c r="I353" s="471"/>
      <c r="J353" s="471"/>
      <c r="K353" s="471"/>
      <c r="L353" s="471"/>
      <c r="M353" s="82"/>
      <c r="N353" s="82"/>
      <c r="O353" s="82"/>
      <c r="P353" s="82"/>
      <c r="Q353" s="82"/>
      <c r="R353" s="82"/>
      <c r="S353" s="82"/>
      <c r="T353" s="82"/>
      <c r="U353" s="82"/>
    </row>
    <row r="354" spans="1:21">
      <c r="A354" s="62"/>
      <c r="B354" s="62"/>
      <c r="C354" s="81"/>
      <c r="D354" s="62"/>
      <c r="E354" s="63"/>
      <c r="F354" s="62"/>
      <c r="G354" s="62"/>
      <c r="H354" s="62"/>
      <c r="I354" s="62"/>
      <c r="J354" s="62"/>
      <c r="K354" s="62"/>
      <c r="L354" s="62"/>
      <c r="M354" s="82"/>
      <c r="N354" s="82"/>
      <c r="O354" s="82"/>
      <c r="P354" s="82"/>
      <c r="Q354" s="82"/>
      <c r="R354" s="82"/>
      <c r="S354" s="82"/>
      <c r="T354" s="82"/>
      <c r="U354" s="82"/>
    </row>
    <row r="355" spans="1:21" ht="15.6">
      <c r="A355" s="62"/>
      <c r="B355" s="62"/>
      <c r="C355" s="57" t="s">
        <v>167</v>
      </c>
      <c r="D355" s="62"/>
      <c r="E355" s="63"/>
      <c r="F355" s="62"/>
      <c r="G355" s="62"/>
      <c r="H355" s="62"/>
      <c r="I355" s="62"/>
      <c r="J355" s="62"/>
      <c r="K355" s="62"/>
      <c r="L355" s="62"/>
      <c r="M355" s="82"/>
      <c r="N355" s="82"/>
      <c r="O355" s="82"/>
      <c r="P355" s="82"/>
      <c r="Q355" s="82"/>
      <c r="R355" s="82"/>
      <c r="S355" s="82"/>
      <c r="T355" s="82"/>
      <c r="U355" s="82"/>
    </row>
    <row r="356" spans="1:21" ht="15.6">
      <c r="A356" s="62"/>
      <c r="B356" s="62"/>
      <c r="C356" s="57" t="s">
        <v>168</v>
      </c>
      <c r="D356" s="62"/>
      <c r="E356" s="63"/>
      <c r="F356" s="62"/>
      <c r="G356" s="62"/>
      <c r="H356" s="62"/>
      <c r="I356" s="62"/>
      <c r="J356" s="62"/>
      <c r="K356" s="62"/>
      <c r="L356" s="62"/>
      <c r="M356" s="82"/>
      <c r="N356" s="82"/>
      <c r="O356" s="82"/>
      <c r="P356" s="82"/>
      <c r="Q356" s="82"/>
      <c r="R356" s="82"/>
      <c r="S356" s="82"/>
      <c r="T356" s="82"/>
      <c r="U356" s="82"/>
    </row>
    <row r="357" spans="1:21" ht="15.6">
      <c r="A357" s="62"/>
      <c r="B357" s="62"/>
      <c r="C357" s="61" t="s">
        <v>169</v>
      </c>
      <c r="D357" s="62"/>
      <c r="E357" s="63"/>
      <c r="F357" s="62"/>
      <c r="G357" s="62"/>
      <c r="H357" s="62"/>
      <c r="I357" s="62"/>
      <c r="J357" s="62"/>
      <c r="K357" s="62"/>
      <c r="L357" s="62"/>
      <c r="M357" s="82"/>
      <c r="N357" s="82"/>
      <c r="O357" s="82"/>
      <c r="P357" s="82"/>
      <c r="Q357" s="82"/>
      <c r="R357" s="82"/>
      <c r="S357" s="82"/>
      <c r="T357" s="82"/>
      <c r="U357" s="82"/>
    </row>
    <row r="358" spans="1:21">
      <c r="A358" s="82"/>
      <c r="B358" s="82"/>
      <c r="C358" s="82"/>
      <c r="D358" s="82"/>
      <c r="E358" s="82"/>
      <c r="F358" s="82"/>
      <c r="G358" s="82"/>
      <c r="H358" s="82"/>
      <c r="I358" s="82"/>
      <c r="J358" s="82"/>
      <c r="K358" s="82"/>
      <c r="L358" s="82"/>
      <c r="M358" s="82"/>
      <c r="N358" s="82"/>
      <c r="O358" s="82"/>
      <c r="P358" s="82"/>
      <c r="Q358" s="82"/>
      <c r="R358" s="82"/>
      <c r="S358" s="82"/>
      <c r="T358" s="82"/>
      <c r="U358" s="82"/>
    </row>
    <row r="359" spans="1:21">
      <c r="A359" s="82"/>
      <c r="B359" s="82"/>
      <c r="C359" s="82"/>
      <c r="D359" s="82"/>
      <c r="E359" s="82"/>
      <c r="F359" s="82"/>
      <c r="G359" s="82"/>
      <c r="H359" s="82"/>
      <c r="I359" s="82"/>
      <c r="J359" s="82"/>
      <c r="K359" s="82"/>
      <c r="L359" s="82"/>
      <c r="M359" s="82"/>
      <c r="N359" s="82"/>
      <c r="O359" s="82"/>
      <c r="P359" s="82"/>
      <c r="Q359" s="82"/>
      <c r="R359" s="82"/>
      <c r="S359" s="82"/>
      <c r="T359" s="82"/>
      <c r="U359" s="82"/>
    </row>
    <row r="360" spans="1:21">
      <c r="A360" s="82"/>
      <c r="B360" s="82"/>
      <c r="C360" s="82"/>
      <c r="D360" s="82"/>
      <c r="E360" s="82"/>
      <c r="F360" s="82"/>
      <c r="G360" s="82"/>
      <c r="H360" s="82"/>
      <c r="I360" s="82"/>
      <c r="J360" s="82"/>
      <c r="K360" s="82"/>
      <c r="L360" s="82"/>
      <c r="M360" s="82"/>
      <c r="N360" s="82"/>
      <c r="O360" s="82"/>
      <c r="P360" s="82"/>
      <c r="Q360" s="82"/>
      <c r="R360" s="82"/>
      <c r="S360" s="82"/>
      <c r="T360" s="82"/>
      <c r="U360" s="82"/>
    </row>
    <row r="361" spans="1:21">
      <c r="A361" s="82"/>
      <c r="B361" s="82"/>
      <c r="C361" s="82"/>
      <c r="D361" s="82"/>
      <c r="E361" s="82"/>
      <c r="F361" s="82"/>
      <c r="G361" s="82"/>
      <c r="H361" s="82"/>
      <c r="I361" s="82"/>
      <c r="J361" s="82"/>
      <c r="K361" s="82"/>
      <c r="L361" s="82"/>
      <c r="M361" s="82"/>
      <c r="N361" s="82"/>
      <c r="O361" s="82"/>
      <c r="P361" s="82"/>
      <c r="Q361" s="82"/>
      <c r="R361" s="82"/>
      <c r="S361" s="82"/>
      <c r="T361" s="82"/>
      <c r="U361" s="82"/>
    </row>
    <row r="362" spans="1:21">
      <c r="A362" s="82"/>
      <c r="B362" s="82"/>
      <c r="C362" s="82"/>
      <c r="D362" s="82"/>
      <c r="E362" s="82"/>
      <c r="F362" s="82"/>
      <c r="G362" s="82"/>
      <c r="H362" s="82"/>
      <c r="I362" s="82"/>
      <c r="J362" s="82"/>
      <c r="K362" s="82"/>
      <c r="L362" s="82"/>
      <c r="M362" s="82"/>
      <c r="N362" s="82"/>
      <c r="O362" s="82"/>
      <c r="P362" s="82"/>
      <c r="Q362" s="82"/>
      <c r="R362" s="82"/>
      <c r="S362" s="82"/>
      <c r="T362" s="82"/>
      <c r="U362" s="82"/>
    </row>
    <row r="363" spans="1:21">
      <c r="A363" s="82"/>
      <c r="B363" s="82"/>
      <c r="C363" s="82"/>
      <c r="D363" s="82"/>
      <c r="E363" s="82"/>
      <c r="F363" s="82"/>
      <c r="G363" s="82"/>
      <c r="H363" s="82"/>
      <c r="I363" s="82"/>
      <c r="J363" s="82"/>
      <c r="K363" s="82"/>
      <c r="L363" s="82"/>
      <c r="M363" s="82"/>
      <c r="N363" s="82"/>
      <c r="O363" s="82"/>
      <c r="P363" s="82"/>
      <c r="Q363" s="82"/>
      <c r="R363" s="82"/>
      <c r="S363" s="82"/>
      <c r="T363" s="82"/>
      <c r="U363" s="82"/>
    </row>
    <row r="364" spans="1:21">
      <c r="A364" s="82"/>
      <c r="B364" s="82"/>
      <c r="C364" s="82"/>
      <c r="D364" s="82"/>
      <c r="E364" s="82"/>
      <c r="F364" s="82"/>
      <c r="G364" s="82"/>
      <c r="H364" s="82"/>
      <c r="I364" s="82"/>
      <c r="J364" s="82"/>
      <c r="K364" s="82"/>
      <c r="L364" s="82"/>
      <c r="M364" s="82"/>
      <c r="N364" s="82"/>
      <c r="O364" s="82"/>
      <c r="P364" s="82"/>
      <c r="Q364" s="82"/>
      <c r="R364" s="82"/>
      <c r="S364" s="82"/>
      <c r="T364" s="82"/>
      <c r="U364" s="82"/>
    </row>
    <row r="365" spans="1:21">
      <c r="A365" s="82"/>
      <c r="B365" s="82"/>
      <c r="C365" s="82"/>
      <c r="D365" s="82"/>
      <c r="E365" s="82"/>
      <c r="F365" s="82"/>
      <c r="G365" s="82"/>
      <c r="H365" s="82"/>
      <c r="I365" s="82"/>
      <c r="J365" s="82"/>
      <c r="K365" s="82"/>
      <c r="L365" s="82"/>
      <c r="M365" s="82"/>
      <c r="N365" s="82"/>
      <c r="O365" s="82"/>
      <c r="P365" s="82"/>
      <c r="Q365" s="82"/>
      <c r="R365" s="82"/>
      <c r="S365" s="82"/>
      <c r="T365" s="82"/>
      <c r="U365" s="82"/>
    </row>
    <row r="366" spans="1:21">
      <c r="A366" s="82"/>
      <c r="B366" s="82"/>
      <c r="C366" s="82"/>
      <c r="D366" s="82"/>
      <c r="E366" s="82"/>
      <c r="F366" s="82"/>
      <c r="G366" s="82"/>
      <c r="H366" s="82"/>
      <c r="I366" s="82"/>
      <c r="J366" s="82"/>
      <c r="K366" s="82"/>
      <c r="L366" s="82"/>
      <c r="M366" s="82"/>
      <c r="N366" s="82"/>
      <c r="O366" s="82"/>
      <c r="P366" s="82"/>
      <c r="Q366" s="82"/>
      <c r="R366" s="82"/>
      <c r="S366" s="82"/>
      <c r="T366" s="82"/>
      <c r="U366" s="82"/>
    </row>
    <row r="367" spans="1:21">
      <c r="A367" s="82"/>
      <c r="B367" s="82"/>
      <c r="C367" s="82"/>
      <c r="D367" s="82"/>
      <c r="E367" s="82"/>
      <c r="F367" s="82"/>
      <c r="G367" s="82"/>
      <c r="H367" s="82"/>
      <c r="I367" s="82"/>
      <c r="J367" s="82"/>
      <c r="K367" s="82"/>
      <c r="L367" s="82"/>
      <c r="M367" s="82"/>
      <c r="N367" s="82"/>
      <c r="O367" s="82"/>
      <c r="P367" s="82"/>
      <c r="Q367" s="82"/>
      <c r="R367" s="82"/>
      <c r="S367" s="82"/>
      <c r="T367" s="82"/>
      <c r="U367" s="82"/>
    </row>
    <row r="368" spans="1:21">
      <c r="A368" s="82"/>
      <c r="B368" s="82"/>
      <c r="C368" s="82"/>
      <c r="D368" s="82"/>
      <c r="E368" s="82"/>
      <c r="F368" s="82"/>
      <c r="G368" s="82"/>
      <c r="H368" s="82"/>
      <c r="I368" s="82"/>
      <c r="J368" s="82"/>
      <c r="K368" s="82"/>
      <c r="L368" s="82"/>
      <c r="M368" s="82"/>
      <c r="N368" s="82"/>
      <c r="O368" s="82"/>
      <c r="P368" s="82"/>
      <c r="Q368" s="82"/>
      <c r="R368" s="82"/>
      <c r="S368" s="82"/>
      <c r="T368" s="82"/>
      <c r="U368" s="82"/>
    </row>
    <row r="369" spans="1:21">
      <c r="A369" s="82"/>
      <c r="B369" s="82"/>
      <c r="C369" s="82"/>
      <c r="D369" s="82"/>
      <c r="E369" s="82"/>
      <c r="F369" s="82"/>
      <c r="G369" s="82"/>
      <c r="H369" s="82"/>
      <c r="I369" s="82"/>
      <c r="J369" s="82"/>
      <c r="K369" s="82"/>
      <c r="L369" s="82"/>
      <c r="M369" s="82"/>
      <c r="N369" s="82"/>
      <c r="O369" s="82"/>
      <c r="P369" s="82"/>
      <c r="Q369" s="82"/>
      <c r="R369" s="82"/>
      <c r="S369" s="82"/>
      <c r="T369" s="82"/>
      <c r="U369" s="82"/>
    </row>
    <row r="370" spans="1:21">
      <c r="A370" s="82"/>
      <c r="B370" s="82"/>
      <c r="C370" s="82"/>
      <c r="D370" s="82"/>
      <c r="E370" s="82"/>
      <c r="F370" s="82"/>
      <c r="G370" s="82"/>
      <c r="H370" s="82"/>
      <c r="I370" s="82"/>
      <c r="J370" s="82"/>
      <c r="K370" s="82"/>
      <c r="L370" s="82"/>
      <c r="M370" s="82"/>
      <c r="N370" s="82"/>
      <c r="O370" s="82"/>
      <c r="P370" s="82"/>
      <c r="Q370" s="82"/>
      <c r="R370" s="82"/>
      <c r="S370" s="82"/>
      <c r="T370" s="82"/>
      <c r="U370" s="82"/>
    </row>
    <row r="371" spans="1:21">
      <c r="A371" s="82"/>
      <c r="B371" s="82"/>
      <c r="C371" s="82"/>
      <c r="D371" s="82"/>
      <c r="E371" s="82"/>
      <c r="F371" s="82"/>
      <c r="G371" s="82"/>
      <c r="H371" s="82"/>
      <c r="I371" s="82"/>
      <c r="J371" s="82"/>
      <c r="K371" s="82"/>
      <c r="L371" s="82"/>
      <c r="M371" s="82"/>
      <c r="N371" s="82"/>
      <c r="O371" s="82"/>
      <c r="P371" s="82"/>
      <c r="Q371" s="82"/>
      <c r="R371" s="82"/>
      <c r="S371" s="82"/>
      <c r="T371" s="82"/>
      <c r="U371" s="82"/>
    </row>
    <row r="372" spans="1:21">
      <c r="A372" s="82"/>
      <c r="B372" s="82"/>
      <c r="C372" s="82"/>
      <c r="D372" s="82"/>
      <c r="E372" s="82"/>
      <c r="F372" s="82"/>
      <c r="G372" s="82"/>
      <c r="H372" s="82"/>
      <c r="I372" s="82"/>
      <c r="J372" s="82"/>
      <c r="K372" s="82"/>
      <c r="L372" s="82"/>
      <c r="M372" s="82"/>
      <c r="N372" s="82"/>
      <c r="O372" s="82"/>
      <c r="P372" s="82"/>
      <c r="Q372" s="82"/>
      <c r="R372" s="82"/>
      <c r="S372" s="82"/>
      <c r="T372" s="82"/>
      <c r="U372" s="82"/>
    </row>
    <row r="373" spans="1:21">
      <c r="A373" s="82"/>
      <c r="B373" s="82"/>
      <c r="C373" s="82"/>
      <c r="D373" s="82"/>
      <c r="E373" s="82"/>
      <c r="F373" s="82"/>
      <c r="G373" s="82"/>
      <c r="H373" s="82"/>
      <c r="I373" s="82"/>
      <c r="J373" s="82"/>
      <c r="K373" s="82"/>
      <c r="L373" s="82"/>
      <c r="M373" s="82"/>
      <c r="N373" s="82"/>
      <c r="O373" s="82"/>
      <c r="P373" s="82"/>
      <c r="Q373" s="82"/>
      <c r="R373" s="82"/>
      <c r="S373" s="82"/>
      <c r="T373" s="82"/>
      <c r="U373" s="82"/>
    </row>
    <row r="374" spans="1:21">
      <c r="A374" s="82"/>
      <c r="B374" s="82"/>
      <c r="C374" s="82"/>
      <c r="D374" s="82"/>
      <c r="E374" s="82"/>
      <c r="F374" s="82"/>
      <c r="G374" s="82"/>
      <c r="H374" s="82"/>
      <c r="I374" s="82"/>
      <c r="J374" s="82"/>
      <c r="K374" s="82"/>
      <c r="L374" s="82"/>
      <c r="M374" s="82"/>
      <c r="N374" s="82"/>
      <c r="O374" s="82"/>
      <c r="P374" s="82"/>
      <c r="Q374" s="82"/>
      <c r="R374" s="82"/>
      <c r="S374" s="82"/>
      <c r="T374" s="82"/>
      <c r="U374" s="82"/>
    </row>
    <row r="375" spans="1:21">
      <c r="A375" s="82"/>
      <c r="B375" s="82"/>
      <c r="C375" s="82"/>
      <c r="D375" s="82"/>
      <c r="E375" s="82"/>
      <c r="F375" s="82"/>
      <c r="G375" s="82"/>
      <c r="H375" s="82"/>
      <c r="I375" s="82"/>
      <c r="J375" s="82"/>
      <c r="K375" s="82"/>
      <c r="L375" s="82"/>
      <c r="M375" s="82"/>
      <c r="N375" s="82"/>
      <c r="O375" s="82"/>
      <c r="P375" s="82"/>
      <c r="Q375" s="82"/>
      <c r="R375" s="82"/>
      <c r="S375" s="82"/>
      <c r="T375" s="82"/>
      <c r="U375" s="82"/>
    </row>
    <row r="376" spans="1:21">
      <c r="A376" s="82"/>
      <c r="B376" s="82"/>
      <c r="C376" s="82"/>
      <c r="D376" s="82"/>
      <c r="E376" s="82"/>
      <c r="F376" s="82"/>
      <c r="G376" s="82"/>
      <c r="H376" s="82"/>
      <c r="I376" s="82"/>
      <c r="J376" s="82"/>
      <c r="K376" s="82"/>
      <c r="L376" s="82"/>
      <c r="M376" s="82"/>
      <c r="N376" s="82"/>
      <c r="O376" s="82"/>
      <c r="P376" s="82"/>
      <c r="Q376" s="82"/>
      <c r="R376" s="82"/>
      <c r="S376" s="82"/>
      <c r="T376" s="82"/>
      <c r="U376" s="82"/>
    </row>
    <row r="377" spans="1:21">
      <c r="A377" s="82"/>
      <c r="B377" s="82"/>
      <c r="C377" s="82"/>
      <c r="D377" s="82"/>
      <c r="E377" s="82"/>
      <c r="F377" s="82"/>
      <c r="G377" s="82"/>
      <c r="H377" s="82"/>
      <c r="I377" s="82"/>
      <c r="J377" s="82"/>
      <c r="K377" s="82"/>
      <c r="L377" s="82"/>
      <c r="M377" s="82"/>
      <c r="N377" s="82"/>
      <c r="O377" s="82"/>
      <c r="P377" s="82"/>
      <c r="Q377" s="82"/>
      <c r="R377" s="82"/>
      <c r="S377" s="82"/>
      <c r="T377" s="82"/>
      <c r="U377" s="82"/>
    </row>
    <row r="378" spans="1:21">
      <c r="A378" s="82"/>
      <c r="B378" s="82"/>
      <c r="C378" s="82"/>
      <c r="D378" s="82"/>
      <c r="E378" s="82"/>
      <c r="F378" s="82"/>
      <c r="G378" s="82"/>
      <c r="H378" s="82"/>
      <c r="I378" s="82"/>
      <c r="J378" s="82"/>
      <c r="K378" s="82"/>
      <c r="L378" s="82"/>
      <c r="M378" s="82"/>
      <c r="N378" s="82"/>
      <c r="O378" s="82"/>
      <c r="P378" s="82"/>
      <c r="Q378" s="82"/>
      <c r="R378" s="82"/>
      <c r="S378" s="82"/>
      <c r="T378" s="82"/>
      <c r="U378" s="82"/>
    </row>
    <row r="379" spans="1:21">
      <c r="A379" s="82"/>
      <c r="B379" s="82"/>
      <c r="C379" s="82"/>
      <c r="D379" s="82"/>
      <c r="E379" s="82"/>
      <c r="F379" s="82"/>
      <c r="G379" s="82"/>
      <c r="H379" s="82"/>
      <c r="I379" s="82"/>
      <c r="J379" s="82"/>
      <c r="K379" s="82"/>
      <c r="L379" s="82"/>
      <c r="M379" s="82"/>
      <c r="N379" s="82"/>
      <c r="O379" s="82"/>
      <c r="P379" s="82"/>
      <c r="Q379" s="82"/>
      <c r="R379" s="82"/>
      <c r="S379" s="82"/>
      <c r="T379" s="82"/>
      <c r="U379" s="82"/>
    </row>
    <row r="380" spans="1:21">
      <c r="A380" s="82"/>
      <c r="B380" s="82"/>
      <c r="C380" s="82"/>
      <c r="D380" s="82"/>
      <c r="E380" s="82"/>
      <c r="F380" s="82"/>
      <c r="G380" s="82"/>
      <c r="H380" s="82"/>
      <c r="I380" s="82"/>
      <c r="J380" s="82"/>
      <c r="K380" s="82"/>
      <c r="L380" s="82"/>
      <c r="M380" s="82"/>
      <c r="N380" s="82"/>
      <c r="O380" s="82"/>
      <c r="P380" s="82"/>
      <c r="Q380" s="82"/>
      <c r="R380" s="82"/>
      <c r="S380" s="82"/>
      <c r="T380" s="82"/>
      <c r="U380" s="82"/>
    </row>
    <row r="381" spans="1:21">
      <c r="A381" s="82"/>
      <c r="B381" s="82"/>
      <c r="C381" s="82"/>
      <c r="D381" s="82"/>
      <c r="E381" s="82"/>
      <c r="F381" s="82"/>
      <c r="G381" s="82"/>
      <c r="H381" s="82"/>
      <c r="I381" s="82"/>
      <c r="J381" s="82"/>
      <c r="K381" s="82"/>
      <c r="L381" s="82"/>
      <c r="M381" s="82"/>
      <c r="N381" s="82"/>
      <c r="O381" s="82"/>
      <c r="P381" s="82"/>
      <c r="Q381" s="82"/>
      <c r="R381" s="82"/>
      <c r="S381" s="82"/>
      <c r="T381" s="82"/>
      <c r="U381" s="82"/>
    </row>
    <row r="382" spans="1:21">
      <c r="A382" s="82"/>
      <c r="B382" s="82"/>
      <c r="C382" s="82"/>
      <c r="D382" s="82"/>
      <c r="E382" s="82"/>
      <c r="F382" s="82"/>
      <c r="G382" s="82"/>
      <c r="H382" s="82"/>
      <c r="I382" s="82"/>
      <c r="J382" s="82"/>
      <c r="K382" s="82"/>
      <c r="L382" s="82"/>
      <c r="M382" s="82"/>
      <c r="N382" s="82"/>
      <c r="O382" s="82"/>
      <c r="P382" s="82"/>
      <c r="Q382" s="82"/>
      <c r="R382" s="82"/>
      <c r="S382" s="82"/>
      <c r="T382" s="82"/>
      <c r="U382" s="82"/>
    </row>
    <row r="383" spans="1:21">
      <c r="A383" s="82"/>
      <c r="B383" s="82"/>
      <c r="C383" s="82"/>
      <c r="D383" s="82"/>
      <c r="E383" s="82"/>
      <c r="F383" s="82"/>
      <c r="G383" s="82"/>
      <c r="H383" s="82"/>
      <c r="I383" s="82"/>
      <c r="J383" s="82"/>
      <c r="K383" s="82"/>
      <c r="L383" s="82"/>
      <c r="M383" s="82"/>
      <c r="N383" s="82"/>
      <c r="O383" s="82"/>
      <c r="P383" s="82"/>
      <c r="Q383" s="82"/>
      <c r="R383" s="82"/>
      <c r="S383" s="82"/>
      <c r="T383" s="82"/>
      <c r="U383" s="82"/>
    </row>
    <row r="384" spans="1:21">
      <c r="A384" s="82"/>
      <c r="B384" s="82"/>
      <c r="C384" s="82"/>
      <c r="D384" s="82"/>
      <c r="E384" s="82"/>
      <c r="F384" s="82"/>
      <c r="G384" s="82"/>
      <c r="H384" s="82"/>
      <c r="I384" s="82"/>
      <c r="J384" s="82"/>
      <c r="K384" s="82"/>
      <c r="L384" s="82"/>
      <c r="M384" s="82"/>
      <c r="N384" s="82"/>
      <c r="O384" s="82"/>
      <c r="P384" s="82"/>
      <c r="Q384" s="82"/>
      <c r="R384" s="82"/>
      <c r="S384" s="82"/>
      <c r="T384" s="82"/>
      <c r="U384" s="82"/>
    </row>
    <row r="385" spans="1:21">
      <c r="A385" s="82"/>
      <c r="B385" s="82"/>
      <c r="C385" s="82"/>
      <c r="D385" s="82"/>
      <c r="E385" s="82"/>
      <c r="F385" s="82"/>
      <c r="G385" s="82"/>
      <c r="H385" s="82"/>
      <c r="I385" s="82"/>
      <c r="J385" s="82"/>
      <c r="K385" s="82"/>
      <c r="L385" s="82"/>
      <c r="M385" s="82"/>
      <c r="N385" s="82"/>
      <c r="O385" s="82"/>
      <c r="P385" s="82"/>
      <c r="Q385" s="82"/>
      <c r="R385" s="82"/>
      <c r="S385" s="82"/>
      <c r="T385" s="82"/>
      <c r="U385" s="82"/>
    </row>
    <row r="386" spans="1:21">
      <c r="A386" s="82"/>
      <c r="B386" s="82"/>
      <c r="C386" s="82"/>
      <c r="D386" s="82"/>
      <c r="E386" s="82"/>
      <c r="F386" s="82"/>
      <c r="G386" s="82"/>
      <c r="H386" s="82"/>
      <c r="I386" s="82"/>
      <c r="J386" s="82"/>
      <c r="K386" s="82"/>
      <c r="L386" s="82"/>
      <c r="M386" s="82"/>
      <c r="N386" s="82"/>
      <c r="O386" s="82"/>
      <c r="P386" s="82"/>
      <c r="Q386" s="82"/>
      <c r="R386" s="82"/>
      <c r="S386" s="82"/>
      <c r="T386" s="82"/>
      <c r="U386" s="82"/>
    </row>
    <row r="387" spans="1:21">
      <c r="A387" s="82"/>
      <c r="B387" s="82"/>
      <c r="C387" s="82"/>
      <c r="D387" s="82"/>
      <c r="E387" s="82"/>
      <c r="F387" s="82"/>
      <c r="G387" s="82"/>
      <c r="H387" s="82"/>
      <c r="I387" s="82"/>
      <c r="J387" s="82"/>
      <c r="K387" s="82"/>
      <c r="L387" s="82"/>
      <c r="M387" s="82"/>
      <c r="N387" s="82"/>
      <c r="O387" s="82"/>
      <c r="P387" s="82"/>
      <c r="Q387" s="82"/>
      <c r="R387" s="82"/>
      <c r="S387" s="82"/>
      <c r="T387" s="82"/>
      <c r="U387" s="82"/>
    </row>
    <row r="388" spans="1:21">
      <c r="A388" s="82"/>
      <c r="B388" s="82"/>
      <c r="C388" s="82"/>
      <c r="D388" s="82"/>
      <c r="E388" s="82"/>
      <c r="F388" s="82"/>
      <c r="G388" s="82"/>
      <c r="H388" s="82"/>
      <c r="I388" s="82"/>
      <c r="J388" s="82"/>
      <c r="K388" s="82"/>
      <c r="L388" s="82"/>
      <c r="M388" s="82"/>
      <c r="N388" s="82"/>
      <c r="O388" s="82"/>
      <c r="P388" s="82"/>
      <c r="Q388" s="82"/>
      <c r="R388" s="82"/>
      <c r="S388" s="82"/>
      <c r="T388" s="82"/>
      <c r="U388" s="82"/>
    </row>
    <row r="389" spans="1:21">
      <c r="A389" s="82"/>
      <c r="B389" s="82"/>
      <c r="C389" s="82"/>
      <c r="D389" s="82"/>
      <c r="E389" s="82"/>
      <c r="F389" s="82"/>
      <c r="G389" s="82"/>
      <c r="H389" s="82"/>
      <c r="I389" s="82"/>
      <c r="J389" s="82"/>
      <c r="K389" s="82"/>
      <c r="L389" s="82"/>
      <c r="M389" s="82"/>
      <c r="N389" s="82"/>
      <c r="O389" s="82"/>
      <c r="P389" s="82"/>
      <c r="Q389" s="82"/>
      <c r="R389" s="82"/>
      <c r="S389" s="82"/>
      <c r="T389" s="82"/>
      <c r="U389" s="82"/>
    </row>
    <row r="390" spans="1:21">
      <c r="A390" s="82"/>
      <c r="B390" s="82"/>
      <c r="C390" s="82"/>
      <c r="D390" s="82"/>
      <c r="E390" s="82"/>
      <c r="F390" s="82"/>
      <c r="G390" s="82"/>
      <c r="H390" s="82"/>
      <c r="I390" s="82"/>
      <c r="J390" s="82"/>
      <c r="K390" s="82"/>
      <c r="L390" s="82"/>
      <c r="M390" s="82"/>
      <c r="N390" s="82"/>
      <c r="O390" s="82"/>
      <c r="P390" s="82"/>
      <c r="Q390" s="82"/>
      <c r="R390" s="82"/>
      <c r="S390" s="82"/>
      <c r="T390" s="82"/>
      <c r="U390" s="82"/>
    </row>
    <row r="391" spans="1:21">
      <c r="A391" s="82"/>
      <c r="B391" s="82"/>
      <c r="C391" s="82"/>
      <c r="D391" s="82"/>
      <c r="E391" s="82"/>
      <c r="F391" s="82"/>
      <c r="G391" s="82"/>
      <c r="H391" s="82"/>
      <c r="I391" s="82"/>
      <c r="J391" s="82"/>
      <c r="K391" s="82"/>
      <c r="L391" s="82"/>
      <c r="M391" s="82"/>
      <c r="N391" s="82"/>
      <c r="O391" s="82"/>
      <c r="P391" s="82"/>
      <c r="Q391" s="82"/>
      <c r="R391" s="82"/>
      <c r="S391" s="82"/>
      <c r="T391" s="82"/>
      <c r="U391" s="82"/>
    </row>
    <row r="392" spans="1:21">
      <c r="A392" s="82"/>
      <c r="B392" s="82"/>
      <c r="C392" s="82"/>
      <c r="D392" s="82"/>
      <c r="E392" s="82"/>
      <c r="F392" s="82"/>
      <c r="G392" s="82"/>
      <c r="H392" s="82"/>
      <c r="I392" s="82"/>
      <c r="J392" s="82"/>
      <c r="K392" s="82"/>
      <c r="L392" s="82"/>
      <c r="M392" s="82"/>
      <c r="N392" s="82"/>
      <c r="O392" s="82"/>
      <c r="P392" s="82"/>
      <c r="Q392" s="82"/>
      <c r="R392" s="82"/>
      <c r="S392" s="82"/>
      <c r="T392" s="82"/>
      <c r="U392" s="82"/>
    </row>
    <row r="393" spans="1:21">
      <c r="A393" s="82"/>
      <c r="B393" s="82"/>
      <c r="C393" s="82"/>
      <c r="D393" s="82"/>
      <c r="E393" s="82"/>
      <c r="F393" s="82"/>
      <c r="G393" s="82"/>
      <c r="H393" s="82"/>
      <c r="I393" s="82"/>
      <c r="J393" s="82"/>
      <c r="K393" s="82"/>
      <c r="L393" s="82"/>
      <c r="M393" s="82"/>
      <c r="N393" s="82"/>
      <c r="O393" s="82"/>
      <c r="P393" s="82"/>
      <c r="Q393" s="82"/>
      <c r="R393" s="82"/>
      <c r="S393" s="82"/>
      <c r="T393" s="82"/>
      <c r="U393" s="82"/>
    </row>
    <row r="394" spans="1:21">
      <c r="A394" s="82"/>
      <c r="B394" s="82"/>
      <c r="C394" s="82"/>
      <c r="D394" s="82"/>
      <c r="E394" s="82"/>
      <c r="F394" s="82"/>
      <c r="G394" s="82"/>
      <c r="H394" s="82"/>
      <c r="I394" s="82"/>
      <c r="J394" s="82"/>
      <c r="K394" s="82"/>
      <c r="L394" s="82"/>
      <c r="M394" s="82"/>
      <c r="N394" s="82"/>
      <c r="O394" s="82"/>
      <c r="P394" s="82"/>
      <c r="Q394" s="82"/>
      <c r="R394" s="82"/>
      <c r="S394" s="82"/>
      <c r="T394" s="82"/>
      <c r="U394" s="82"/>
    </row>
    <row r="395" spans="1:21">
      <c r="A395" s="82"/>
      <c r="B395" s="82"/>
      <c r="C395" s="82"/>
      <c r="D395" s="82"/>
      <c r="E395" s="82"/>
      <c r="F395" s="82"/>
      <c r="G395" s="82"/>
      <c r="H395" s="82"/>
      <c r="I395" s="82"/>
      <c r="J395" s="82"/>
      <c r="K395" s="82"/>
      <c r="L395" s="82"/>
      <c r="M395" s="82"/>
      <c r="N395" s="82"/>
      <c r="O395" s="82"/>
      <c r="P395" s="82"/>
      <c r="Q395" s="82"/>
      <c r="R395" s="82"/>
      <c r="S395" s="82"/>
      <c r="T395" s="82"/>
      <c r="U395" s="82"/>
    </row>
    <row r="396" spans="1:21">
      <c r="A396" s="82"/>
      <c r="B396" s="82"/>
      <c r="C396" s="82"/>
      <c r="D396" s="82"/>
      <c r="E396" s="82"/>
      <c r="F396" s="82"/>
      <c r="G396" s="82"/>
      <c r="H396" s="82"/>
      <c r="I396" s="82"/>
      <c r="J396" s="82"/>
      <c r="K396" s="82"/>
      <c r="L396" s="82"/>
      <c r="M396" s="82"/>
      <c r="N396" s="82"/>
      <c r="O396" s="82"/>
      <c r="P396" s="82"/>
      <c r="Q396" s="82"/>
      <c r="R396" s="82"/>
      <c r="S396" s="82"/>
      <c r="T396" s="82"/>
      <c r="U396" s="82"/>
    </row>
    <row r="397" spans="1:21">
      <c r="A397" s="82"/>
      <c r="B397" s="82"/>
      <c r="C397" s="82"/>
      <c r="D397" s="82"/>
      <c r="E397" s="82"/>
      <c r="F397" s="82"/>
      <c r="G397" s="82"/>
      <c r="H397" s="82"/>
      <c r="I397" s="82"/>
      <c r="J397" s="82"/>
      <c r="K397" s="82"/>
      <c r="L397" s="82"/>
      <c r="M397" s="82"/>
      <c r="N397" s="82"/>
      <c r="O397" s="82"/>
      <c r="P397" s="82"/>
      <c r="Q397" s="82"/>
      <c r="R397" s="82"/>
      <c r="S397" s="82"/>
      <c r="T397" s="82"/>
      <c r="U397" s="82"/>
    </row>
    <row r="398" spans="1:21">
      <c r="A398" s="82"/>
      <c r="B398" s="82"/>
      <c r="C398" s="82"/>
      <c r="D398" s="82"/>
      <c r="E398" s="82"/>
      <c r="F398" s="82"/>
      <c r="G398" s="82"/>
      <c r="H398" s="82"/>
      <c r="I398" s="82"/>
      <c r="J398" s="82"/>
      <c r="K398" s="82"/>
      <c r="L398" s="82"/>
      <c r="M398" s="82"/>
      <c r="N398" s="82"/>
      <c r="O398" s="82"/>
      <c r="P398" s="82"/>
      <c r="Q398" s="82"/>
      <c r="R398" s="82"/>
      <c r="S398" s="82"/>
      <c r="T398" s="82"/>
      <c r="U398" s="82"/>
    </row>
    <row r="399" spans="1:21">
      <c r="A399" s="82"/>
      <c r="B399" s="82"/>
      <c r="C399" s="82"/>
      <c r="D399" s="82"/>
      <c r="E399" s="82"/>
      <c r="F399" s="82"/>
      <c r="G399" s="82"/>
      <c r="H399" s="82"/>
      <c r="I399" s="82"/>
      <c r="J399" s="82"/>
      <c r="K399" s="82"/>
      <c r="L399" s="82"/>
      <c r="M399" s="82"/>
      <c r="N399" s="82"/>
      <c r="O399" s="82"/>
      <c r="P399" s="82"/>
      <c r="Q399" s="82"/>
      <c r="R399" s="82"/>
      <c r="S399" s="82"/>
      <c r="T399" s="82"/>
      <c r="U399" s="82"/>
    </row>
    <row r="400" spans="1:21">
      <c r="A400" s="82"/>
      <c r="B400" s="82"/>
      <c r="C400" s="82"/>
      <c r="D400" s="82"/>
      <c r="E400" s="82"/>
      <c r="F400" s="82"/>
      <c r="G400" s="82"/>
      <c r="H400" s="82"/>
      <c r="I400" s="82"/>
      <c r="J400" s="82"/>
      <c r="K400" s="82"/>
      <c r="L400" s="82"/>
      <c r="M400" s="82"/>
      <c r="N400" s="82"/>
      <c r="O400" s="82"/>
      <c r="P400" s="82"/>
      <c r="Q400" s="82"/>
      <c r="R400" s="82"/>
      <c r="S400" s="82"/>
      <c r="T400" s="82"/>
      <c r="U400" s="82"/>
    </row>
    <row r="401" spans="1:21">
      <c r="A401" s="82"/>
      <c r="B401" s="82"/>
      <c r="C401" s="82"/>
      <c r="D401" s="82"/>
      <c r="E401" s="82"/>
      <c r="F401" s="82"/>
      <c r="G401" s="82"/>
      <c r="H401" s="82"/>
      <c r="I401" s="82"/>
      <c r="J401" s="82"/>
      <c r="K401" s="82"/>
      <c r="L401" s="82"/>
      <c r="M401" s="82"/>
      <c r="N401" s="82"/>
      <c r="O401" s="82"/>
      <c r="P401" s="82"/>
      <c r="Q401" s="82"/>
      <c r="R401" s="82"/>
      <c r="S401" s="82"/>
      <c r="T401" s="82"/>
      <c r="U401" s="82"/>
    </row>
    <row r="402" spans="1:21">
      <c r="A402" s="82"/>
      <c r="B402" s="82"/>
      <c r="C402" s="82"/>
      <c r="D402" s="82"/>
      <c r="E402" s="82"/>
      <c r="F402" s="82"/>
      <c r="G402" s="82"/>
      <c r="H402" s="82"/>
      <c r="I402" s="82"/>
      <c r="J402" s="82"/>
      <c r="K402" s="82"/>
      <c r="L402" s="82"/>
      <c r="M402" s="82"/>
      <c r="N402" s="82"/>
      <c r="O402" s="82"/>
      <c r="P402" s="82"/>
      <c r="Q402" s="82"/>
      <c r="R402" s="82"/>
      <c r="S402" s="82"/>
      <c r="T402" s="82"/>
      <c r="U402" s="82"/>
    </row>
    <row r="403" spans="1:21">
      <c r="A403" s="82"/>
      <c r="B403" s="82"/>
      <c r="C403" s="82"/>
      <c r="D403" s="82"/>
      <c r="E403" s="82"/>
      <c r="F403" s="82"/>
      <c r="G403" s="82"/>
      <c r="H403" s="82"/>
      <c r="I403" s="82"/>
      <c r="J403" s="82"/>
      <c r="K403" s="82"/>
      <c r="L403" s="82"/>
      <c r="M403" s="82"/>
      <c r="N403" s="82"/>
      <c r="O403" s="82"/>
      <c r="P403" s="82"/>
      <c r="Q403" s="82"/>
      <c r="R403" s="82"/>
      <c r="S403" s="82"/>
      <c r="T403" s="82"/>
      <c r="U403" s="82"/>
    </row>
    <row r="404" spans="1:21">
      <c r="A404" s="82"/>
      <c r="B404" s="82"/>
      <c r="C404" s="82"/>
      <c r="D404" s="82"/>
      <c r="E404" s="82"/>
      <c r="F404" s="82"/>
      <c r="G404" s="82"/>
      <c r="H404" s="82"/>
      <c r="I404" s="82"/>
      <c r="J404" s="82"/>
      <c r="K404" s="82"/>
      <c r="L404" s="82"/>
      <c r="M404" s="82"/>
      <c r="N404" s="82"/>
      <c r="O404" s="82"/>
      <c r="P404" s="82"/>
      <c r="Q404" s="82"/>
      <c r="R404" s="82"/>
      <c r="S404" s="82"/>
      <c r="T404" s="82"/>
      <c r="U404" s="82"/>
    </row>
    <row r="405" spans="1:21">
      <c r="A405" s="82"/>
      <c r="B405" s="82"/>
      <c r="C405" s="82"/>
      <c r="D405" s="82"/>
      <c r="E405" s="82"/>
      <c r="F405" s="82"/>
      <c r="G405" s="82"/>
      <c r="H405" s="82"/>
      <c r="I405" s="82"/>
      <c r="J405" s="82"/>
      <c r="K405" s="82"/>
      <c r="L405" s="82"/>
      <c r="M405" s="82"/>
      <c r="N405" s="82"/>
      <c r="O405" s="82"/>
      <c r="P405" s="82"/>
      <c r="Q405" s="82"/>
      <c r="R405" s="82"/>
      <c r="S405" s="82"/>
      <c r="T405" s="82"/>
      <c r="U405" s="82"/>
    </row>
    <row r="406" spans="1:21">
      <c r="A406" s="82"/>
      <c r="B406" s="82"/>
      <c r="C406" s="82"/>
      <c r="D406" s="82"/>
      <c r="E406" s="82"/>
      <c r="F406" s="82"/>
      <c r="G406" s="82"/>
      <c r="H406" s="82"/>
      <c r="I406" s="82"/>
      <c r="J406" s="82"/>
      <c r="K406" s="82"/>
      <c r="L406" s="82"/>
      <c r="M406" s="82"/>
      <c r="N406" s="82"/>
      <c r="O406" s="82"/>
      <c r="P406" s="82"/>
      <c r="Q406" s="82"/>
      <c r="R406" s="82"/>
      <c r="S406" s="82"/>
      <c r="T406" s="82"/>
      <c r="U406" s="82"/>
    </row>
    <row r="407" spans="1:21">
      <c r="A407" s="82"/>
      <c r="B407" s="82"/>
      <c r="C407" s="82"/>
      <c r="D407" s="82"/>
      <c r="E407" s="82"/>
      <c r="F407" s="82"/>
      <c r="G407" s="82"/>
      <c r="H407" s="82"/>
      <c r="I407" s="82"/>
      <c r="J407" s="82"/>
      <c r="K407" s="82"/>
      <c r="L407" s="82"/>
      <c r="M407" s="82"/>
      <c r="N407" s="82"/>
      <c r="O407" s="82"/>
      <c r="P407" s="82"/>
      <c r="Q407" s="82"/>
      <c r="R407" s="82"/>
      <c r="S407" s="82"/>
      <c r="T407" s="82"/>
      <c r="U407" s="82"/>
    </row>
    <row r="408" spans="1:21">
      <c r="A408" s="82"/>
      <c r="B408" s="82"/>
      <c r="C408" s="82"/>
      <c r="D408" s="82"/>
      <c r="E408" s="82"/>
      <c r="F408" s="82"/>
      <c r="G408" s="82"/>
      <c r="H408" s="82"/>
      <c r="I408" s="82"/>
      <c r="J408" s="82"/>
      <c r="K408" s="82"/>
      <c r="L408" s="82"/>
      <c r="M408" s="82"/>
      <c r="N408" s="82"/>
      <c r="O408" s="82"/>
      <c r="P408" s="82"/>
      <c r="Q408" s="82"/>
      <c r="R408" s="82"/>
      <c r="S408" s="82"/>
      <c r="T408" s="82"/>
      <c r="U408" s="82"/>
    </row>
    <row r="409" spans="1:21">
      <c r="A409" s="82"/>
      <c r="B409" s="82"/>
      <c r="C409" s="82"/>
      <c r="D409" s="82"/>
      <c r="E409" s="82"/>
      <c r="F409" s="82"/>
      <c r="G409" s="82"/>
      <c r="H409" s="82"/>
      <c r="I409" s="82"/>
      <c r="J409" s="82"/>
      <c r="K409" s="82"/>
      <c r="L409" s="82"/>
      <c r="M409" s="82"/>
      <c r="N409" s="82"/>
      <c r="O409" s="82"/>
      <c r="P409" s="82"/>
      <c r="Q409" s="82"/>
      <c r="R409" s="82"/>
      <c r="S409" s="82"/>
      <c r="T409" s="82"/>
      <c r="U409" s="82"/>
    </row>
    <row r="410" spans="1:21">
      <c r="A410" s="82"/>
      <c r="B410" s="82"/>
      <c r="C410" s="82"/>
      <c r="D410" s="82"/>
      <c r="E410" s="82"/>
      <c r="F410" s="82"/>
      <c r="G410" s="82"/>
      <c r="H410" s="82"/>
      <c r="I410" s="82"/>
      <c r="J410" s="82"/>
      <c r="K410" s="82"/>
      <c r="L410" s="82"/>
      <c r="M410" s="82"/>
      <c r="N410" s="82"/>
      <c r="O410" s="82"/>
      <c r="P410" s="82"/>
      <c r="Q410" s="82"/>
      <c r="R410" s="82"/>
      <c r="S410" s="82"/>
      <c r="T410" s="82"/>
      <c r="U410" s="82"/>
    </row>
    <row r="411" spans="1:21">
      <c r="A411" s="82"/>
      <c r="B411" s="82"/>
      <c r="C411" s="82"/>
      <c r="D411" s="82"/>
      <c r="E411" s="82"/>
      <c r="F411" s="82"/>
      <c r="G411" s="82"/>
      <c r="H411" s="82"/>
      <c r="I411" s="82"/>
      <c r="J411" s="82"/>
      <c r="K411" s="82"/>
      <c r="L411" s="82"/>
      <c r="M411" s="82"/>
      <c r="N411" s="82"/>
      <c r="O411" s="82"/>
      <c r="P411" s="82"/>
      <c r="Q411" s="82"/>
      <c r="R411" s="82"/>
      <c r="S411" s="82"/>
      <c r="T411" s="82"/>
      <c r="U411" s="82"/>
    </row>
    <row r="412" spans="1:21">
      <c r="A412" s="82"/>
      <c r="B412" s="82"/>
      <c r="C412" s="82"/>
      <c r="D412" s="82"/>
      <c r="E412" s="82"/>
      <c r="F412" s="82"/>
      <c r="G412" s="82"/>
      <c r="H412" s="82"/>
      <c r="I412" s="82"/>
      <c r="J412" s="82"/>
      <c r="K412" s="82"/>
      <c r="L412" s="82"/>
      <c r="M412" s="82"/>
      <c r="N412" s="82"/>
      <c r="O412" s="82"/>
      <c r="P412" s="82"/>
      <c r="Q412" s="82"/>
      <c r="R412" s="82"/>
      <c r="S412" s="82"/>
      <c r="T412" s="82"/>
      <c r="U412" s="82"/>
    </row>
    <row r="413" spans="1:21">
      <c r="A413" s="82"/>
      <c r="B413" s="82"/>
      <c r="C413" s="82"/>
      <c r="D413" s="82"/>
      <c r="E413" s="82"/>
      <c r="F413" s="82"/>
      <c r="G413" s="82"/>
      <c r="H413" s="82"/>
      <c r="I413" s="82"/>
      <c r="J413" s="82"/>
      <c r="K413" s="82"/>
      <c r="L413" s="82"/>
      <c r="M413" s="82"/>
      <c r="N413" s="82"/>
      <c r="O413" s="82"/>
      <c r="P413" s="82"/>
      <c r="Q413" s="82"/>
      <c r="R413" s="82"/>
      <c r="S413" s="82"/>
      <c r="T413" s="82"/>
      <c r="U413" s="82"/>
    </row>
    <row r="414" spans="1:21">
      <c r="A414" s="82"/>
      <c r="B414" s="82"/>
      <c r="C414" s="82"/>
      <c r="D414" s="82"/>
      <c r="E414" s="82"/>
      <c r="F414" s="82"/>
      <c r="G414" s="82"/>
      <c r="H414" s="82"/>
      <c r="I414" s="82"/>
      <c r="J414" s="82"/>
      <c r="K414" s="82"/>
      <c r="L414" s="82"/>
      <c r="M414" s="82"/>
      <c r="N414" s="82"/>
      <c r="O414" s="82"/>
      <c r="P414" s="82"/>
      <c r="Q414" s="82"/>
      <c r="R414" s="82"/>
      <c r="S414" s="82"/>
      <c r="T414" s="82"/>
      <c r="U414" s="82"/>
    </row>
    <row r="415" spans="1:21">
      <c r="A415" s="82"/>
      <c r="B415" s="82"/>
      <c r="C415" s="82"/>
      <c r="D415" s="82"/>
      <c r="E415" s="82"/>
      <c r="F415" s="82"/>
      <c r="G415" s="82"/>
      <c r="H415" s="82"/>
      <c r="I415" s="82"/>
      <c r="J415" s="82"/>
      <c r="K415" s="82"/>
      <c r="L415" s="82"/>
      <c r="M415" s="82"/>
      <c r="N415" s="82"/>
      <c r="O415" s="82"/>
      <c r="P415" s="82"/>
      <c r="Q415" s="82"/>
      <c r="R415" s="82"/>
      <c r="S415" s="82"/>
      <c r="T415" s="82"/>
      <c r="U415" s="82"/>
    </row>
    <row r="416" spans="1:21">
      <c r="A416" s="82"/>
      <c r="B416" s="82"/>
      <c r="C416" s="82"/>
      <c r="D416" s="82"/>
      <c r="E416" s="82"/>
      <c r="F416" s="82"/>
      <c r="G416" s="82"/>
      <c r="H416" s="82"/>
      <c r="I416" s="82"/>
      <c r="J416" s="82"/>
      <c r="K416" s="82"/>
      <c r="L416" s="82"/>
      <c r="M416" s="82"/>
      <c r="N416" s="82"/>
      <c r="O416" s="82"/>
      <c r="P416" s="82"/>
      <c r="Q416" s="82"/>
      <c r="R416" s="82"/>
      <c r="S416" s="82"/>
      <c r="T416" s="82"/>
      <c r="U416" s="82"/>
    </row>
    <row r="417" spans="1:21">
      <c r="A417" s="82"/>
      <c r="B417" s="82"/>
      <c r="C417" s="82"/>
      <c r="D417" s="82"/>
      <c r="E417" s="82"/>
      <c r="F417" s="82"/>
      <c r="G417" s="82"/>
      <c r="H417" s="82"/>
      <c r="I417" s="82"/>
      <c r="J417" s="82"/>
      <c r="K417" s="82"/>
      <c r="L417" s="82"/>
      <c r="M417" s="82"/>
      <c r="N417" s="82"/>
      <c r="O417" s="82"/>
      <c r="P417" s="82"/>
      <c r="Q417" s="82"/>
      <c r="R417" s="82"/>
      <c r="S417" s="82"/>
      <c r="T417" s="82"/>
      <c r="U417" s="82"/>
    </row>
    <row r="418" spans="1:21">
      <c r="A418" s="82"/>
      <c r="B418" s="82"/>
      <c r="C418" s="82"/>
      <c r="D418" s="82"/>
      <c r="E418" s="82"/>
      <c r="F418" s="82"/>
      <c r="G418" s="82"/>
      <c r="H418" s="82"/>
      <c r="I418" s="82"/>
      <c r="J418" s="82"/>
      <c r="K418" s="82"/>
      <c r="L418" s="82"/>
      <c r="M418" s="82"/>
      <c r="N418" s="82"/>
      <c r="O418" s="82"/>
      <c r="P418" s="82"/>
      <c r="Q418" s="82"/>
      <c r="R418" s="82"/>
      <c r="S418" s="82"/>
      <c r="T418" s="82"/>
      <c r="U418" s="82"/>
    </row>
    <row r="419" spans="1:21">
      <c r="A419" s="82"/>
      <c r="B419" s="82"/>
      <c r="C419" s="82"/>
      <c r="D419" s="82"/>
      <c r="E419" s="82"/>
      <c r="F419" s="82"/>
      <c r="G419" s="82"/>
      <c r="H419" s="82"/>
      <c r="I419" s="82"/>
      <c r="J419" s="82"/>
      <c r="K419" s="82"/>
      <c r="L419" s="82"/>
      <c r="M419" s="82"/>
      <c r="N419" s="82"/>
      <c r="O419" s="82"/>
      <c r="P419" s="82"/>
      <c r="Q419" s="82"/>
      <c r="R419" s="82"/>
      <c r="S419" s="82"/>
      <c r="T419" s="82"/>
      <c r="U419" s="82"/>
    </row>
    <row r="420" spans="1:21">
      <c r="A420" s="82"/>
      <c r="B420" s="82"/>
      <c r="C420" s="82"/>
      <c r="D420" s="82"/>
      <c r="E420" s="82"/>
      <c r="F420" s="82"/>
      <c r="G420" s="82"/>
      <c r="H420" s="82"/>
      <c r="I420" s="82"/>
      <c r="J420" s="82"/>
      <c r="K420" s="82"/>
      <c r="L420" s="82"/>
      <c r="M420" s="82"/>
      <c r="N420" s="82"/>
      <c r="O420" s="82"/>
      <c r="P420" s="82"/>
      <c r="Q420" s="82"/>
      <c r="R420" s="82"/>
      <c r="S420" s="82"/>
      <c r="T420" s="82"/>
      <c r="U420" s="82"/>
    </row>
    <row r="421" spans="1:21">
      <c r="A421" s="82"/>
      <c r="B421" s="82"/>
      <c r="C421" s="82"/>
      <c r="D421" s="82"/>
      <c r="E421" s="82"/>
      <c r="F421" s="82"/>
      <c r="G421" s="82"/>
      <c r="H421" s="82"/>
      <c r="I421" s="82"/>
      <c r="J421" s="82"/>
      <c r="K421" s="82"/>
      <c r="L421" s="82"/>
      <c r="M421" s="82"/>
      <c r="N421" s="82"/>
      <c r="O421" s="82"/>
      <c r="P421" s="82"/>
      <c r="Q421" s="82"/>
      <c r="R421" s="82"/>
      <c r="S421" s="82"/>
      <c r="T421" s="82"/>
      <c r="U421" s="82"/>
    </row>
    <row r="422" spans="1:21">
      <c r="A422" s="82"/>
      <c r="B422" s="82"/>
      <c r="C422" s="82"/>
      <c r="D422" s="82"/>
      <c r="E422" s="82"/>
      <c r="F422" s="82"/>
      <c r="G422" s="82"/>
      <c r="H422" s="82"/>
      <c r="I422" s="82"/>
      <c r="J422" s="82"/>
      <c r="K422" s="82"/>
      <c r="L422" s="82"/>
      <c r="M422" s="82"/>
      <c r="N422" s="82"/>
      <c r="O422" s="82"/>
      <c r="P422" s="82"/>
      <c r="Q422" s="82"/>
      <c r="R422" s="82"/>
      <c r="S422" s="82"/>
      <c r="T422" s="82"/>
      <c r="U422" s="82"/>
    </row>
    <row r="423" spans="1:21">
      <c r="A423" s="82"/>
      <c r="B423" s="82"/>
      <c r="C423" s="82"/>
      <c r="D423" s="82"/>
      <c r="E423" s="82"/>
      <c r="F423" s="82"/>
      <c r="G423" s="82"/>
      <c r="H423" s="82"/>
      <c r="I423" s="82"/>
      <c r="J423" s="82"/>
      <c r="K423" s="82"/>
      <c r="L423" s="82"/>
      <c r="M423" s="82"/>
      <c r="N423" s="82"/>
      <c r="O423" s="82"/>
      <c r="P423" s="82"/>
      <c r="Q423" s="82"/>
      <c r="R423" s="82"/>
      <c r="S423" s="82"/>
      <c r="T423" s="82"/>
      <c r="U423" s="82"/>
    </row>
    <row r="424" spans="1:21">
      <c r="A424" s="82"/>
      <c r="B424" s="82"/>
      <c r="C424" s="82"/>
      <c r="D424" s="82"/>
      <c r="E424" s="82"/>
      <c r="F424" s="82"/>
      <c r="G424" s="82"/>
      <c r="H424" s="82"/>
      <c r="I424" s="82"/>
      <c r="J424" s="82"/>
      <c r="K424" s="82"/>
      <c r="L424" s="82"/>
      <c r="M424" s="82"/>
      <c r="N424" s="82"/>
      <c r="O424" s="82"/>
      <c r="P424" s="82"/>
      <c r="Q424" s="82"/>
      <c r="R424" s="82"/>
      <c r="S424" s="82"/>
      <c r="T424" s="82"/>
      <c r="U424" s="82"/>
    </row>
    <row r="425" spans="1:21">
      <c r="A425" s="82"/>
      <c r="B425" s="82"/>
      <c r="C425" s="82"/>
      <c r="D425" s="82"/>
      <c r="E425" s="82"/>
      <c r="F425" s="82"/>
      <c r="G425" s="82"/>
      <c r="H425" s="82"/>
      <c r="I425" s="82"/>
      <c r="J425" s="82"/>
      <c r="K425" s="82"/>
      <c r="L425" s="82"/>
      <c r="M425" s="82"/>
      <c r="N425" s="82"/>
      <c r="O425" s="82"/>
      <c r="P425" s="82"/>
      <c r="Q425" s="82"/>
      <c r="R425" s="82"/>
      <c r="S425" s="82"/>
      <c r="T425" s="82"/>
      <c r="U425" s="82"/>
    </row>
    <row r="426" spans="1:21">
      <c r="A426" s="82"/>
      <c r="B426" s="82"/>
      <c r="C426" s="82"/>
      <c r="D426" s="82"/>
      <c r="E426" s="82"/>
      <c r="F426" s="82"/>
      <c r="G426" s="82"/>
      <c r="H426" s="82"/>
      <c r="I426" s="82"/>
      <c r="J426" s="82"/>
      <c r="K426" s="82"/>
      <c r="L426" s="82"/>
      <c r="M426" s="82"/>
      <c r="N426" s="82"/>
      <c r="O426" s="82"/>
      <c r="P426" s="82"/>
      <c r="Q426" s="82"/>
      <c r="R426" s="82"/>
      <c r="S426" s="82"/>
      <c r="T426" s="82"/>
      <c r="U426" s="82"/>
    </row>
    <row r="427" spans="1:21">
      <c r="A427" s="82"/>
      <c r="B427" s="82"/>
      <c r="C427" s="82"/>
      <c r="D427" s="82"/>
      <c r="E427" s="82"/>
      <c r="F427" s="82"/>
      <c r="G427" s="82"/>
      <c r="H427" s="82"/>
      <c r="I427" s="82"/>
      <c r="J427" s="82"/>
      <c r="K427" s="82"/>
      <c r="L427" s="82"/>
      <c r="M427" s="82"/>
      <c r="N427" s="82"/>
      <c r="O427" s="82"/>
      <c r="P427" s="82"/>
      <c r="Q427" s="82"/>
      <c r="R427" s="82"/>
      <c r="S427" s="82"/>
      <c r="T427" s="82"/>
      <c r="U427" s="82"/>
    </row>
    <row r="428" spans="1:21">
      <c r="A428" s="82"/>
      <c r="B428" s="82"/>
      <c r="C428" s="82"/>
      <c r="D428" s="82"/>
      <c r="E428" s="82"/>
      <c r="F428" s="82"/>
      <c r="G428" s="82"/>
      <c r="H428" s="82"/>
      <c r="I428" s="82"/>
      <c r="J428" s="82"/>
      <c r="K428" s="82"/>
      <c r="L428" s="82"/>
      <c r="M428" s="82"/>
      <c r="N428" s="82"/>
      <c r="O428" s="82"/>
      <c r="P428" s="82"/>
      <c r="Q428" s="82"/>
      <c r="R428" s="82"/>
      <c r="S428" s="82"/>
      <c r="T428" s="82"/>
      <c r="U428" s="82"/>
    </row>
    <row r="429" spans="1:21">
      <c r="A429" s="82"/>
      <c r="B429" s="82"/>
      <c r="C429" s="82"/>
      <c r="D429" s="82"/>
      <c r="E429" s="82"/>
      <c r="F429" s="82"/>
      <c r="G429" s="82"/>
      <c r="H429" s="82"/>
      <c r="I429" s="82"/>
      <c r="J429" s="82"/>
      <c r="K429" s="82"/>
      <c r="L429" s="82"/>
      <c r="M429" s="82"/>
      <c r="N429" s="82"/>
      <c r="O429" s="82"/>
      <c r="P429" s="82"/>
      <c r="Q429" s="82"/>
      <c r="R429" s="82"/>
      <c r="S429" s="82"/>
      <c r="T429" s="82"/>
      <c r="U429" s="82"/>
    </row>
    <row r="430" spans="1:21">
      <c r="A430" s="82"/>
      <c r="B430" s="82"/>
      <c r="C430" s="82"/>
      <c r="D430" s="82"/>
      <c r="E430" s="82"/>
      <c r="F430" s="82"/>
      <c r="G430" s="82"/>
      <c r="H430" s="82"/>
      <c r="I430" s="82"/>
      <c r="J430" s="82"/>
      <c r="K430" s="82"/>
      <c r="L430" s="82"/>
      <c r="M430" s="82"/>
      <c r="N430" s="82"/>
      <c r="O430" s="82"/>
      <c r="P430" s="82"/>
      <c r="Q430" s="82"/>
      <c r="R430" s="82"/>
      <c r="S430" s="82"/>
      <c r="T430" s="82"/>
      <c r="U430" s="82"/>
    </row>
    <row r="431" spans="1:21">
      <c r="A431" s="82"/>
      <c r="B431" s="82"/>
      <c r="C431" s="82"/>
      <c r="D431" s="82"/>
      <c r="E431" s="82"/>
      <c r="F431" s="82"/>
      <c r="G431" s="82"/>
      <c r="H431" s="82"/>
      <c r="I431" s="82"/>
      <c r="J431" s="82"/>
      <c r="K431" s="82"/>
      <c r="L431" s="82"/>
      <c r="M431" s="82"/>
      <c r="N431" s="82"/>
      <c r="O431" s="82"/>
      <c r="P431" s="82"/>
      <c r="Q431" s="82"/>
      <c r="R431" s="82"/>
      <c r="S431" s="82"/>
      <c r="T431" s="82"/>
      <c r="U431" s="82"/>
    </row>
    <row r="432" spans="1:21">
      <c r="A432" s="82"/>
      <c r="B432" s="82"/>
      <c r="C432" s="82"/>
      <c r="D432" s="82"/>
      <c r="E432" s="82"/>
      <c r="F432" s="82"/>
      <c r="G432" s="82"/>
      <c r="H432" s="82"/>
      <c r="I432" s="82"/>
      <c r="J432" s="82"/>
      <c r="K432" s="82"/>
      <c r="L432" s="82"/>
      <c r="M432" s="82"/>
      <c r="N432" s="82"/>
      <c r="O432" s="82"/>
      <c r="P432" s="82"/>
      <c r="Q432" s="82"/>
      <c r="R432" s="82"/>
      <c r="S432" s="82"/>
      <c r="T432" s="82"/>
      <c r="U432" s="82"/>
    </row>
    <row r="433" spans="1:21">
      <c r="A433" s="82"/>
      <c r="B433" s="82"/>
      <c r="C433" s="82"/>
      <c r="D433" s="82"/>
      <c r="E433" s="82"/>
      <c r="F433" s="82"/>
      <c r="G433" s="82"/>
      <c r="H433" s="82"/>
      <c r="I433" s="82"/>
      <c r="J433" s="82"/>
      <c r="K433" s="82"/>
      <c r="L433" s="82"/>
      <c r="M433" s="82"/>
      <c r="N433" s="82"/>
      <c r="O433" s="82"/>
      <c r="P433" s="82"/>
      <c r="Q433" s="82"/>
      <c r="R433" s="82"/>
      <c r="S433" s="82"/>
      <c r="T433" s="82"/>
      <c r="U433" s="82"/>
    </row>
    <row r="434" spans="1:21">
      <c r="A434" s="82"/>
      <c r="B434" s="82"/>
      <c r="C434" s="82"/>
      <c r="D434" s="82"/>
      <c r="E434" s="82"/>
      <c r="F434" s="82"/>
      <c r="G434" s="82"/>
      <c r="H434" s="82"/>
      <c r="I434" s="82"/>
      <c r="J434" s="82"/>
      <c r="K434" s="82"/>
      <c r="L434" s="82"/>
      <c r="M434" s="82"/>
      <c r="N434" s="82"/>
      <c r="O434" s="82"/>
      <c r="P434" s="82"/>
      <c r="Q434" s="82"/>
      <c r="R434" s="82"/>
      <c r="S434" s="82"/>
      <c r="T434" s="82"/>
      <c r="U434" s="82"/>
    </row>
    <row r="435" spans="1:21">
      <c r="A435" s="82"/>
      <c r="B435" s="82"/>
      <c r="C435" s="82"/>
      <c r="D435" s="82"/>
      <c r="E435" s="82"/>
      <c r="F435" s="82"/>
      <c r="G435" s="82"/>
      <c r="H435" s="82"/>
      <c r="I435" s="82"/>
      <c r="J435" s="82"/>
      <c r="K435" s="82"/>
      <c r="L435" s="82"/>
      <c r="M435" s="82"/>
      <c r="N435" s="82"/>
      <c r="O435" s="82"/>
      <c r="P435" s="82"/>
      <c r="Q435" s="82"/>
      <c r="R435" s="82"/>
      <c r="S435" s="82"/>
      <c r="T435" s="82"/>
      <c r="U435" s="82"/>
    </row>
    <row r="436" spans="1:21">
      <c r="A436" s="82"/>
      <c r="B436" s="82"/>
      <c r="C436" s="82"/>
      <c r="D436" s="82"/>
      <c r="E436" s="82"/>
      <c r="F436" s="82"/>
      <c r="G436" s="82"/>
      <c r="H436" s="82"/>
      <c r="I436" s="82"/>
      <c r="J436" s="82"/>
      <c r="K436" s="82"/>
      <c r="L436" s="82"/>
      <c r="M436" s="82"/>
      <c r="N436" s="82"/>
      <c r="O436" s="82"/>
      <c r="P436" s="82"/>
      <c r="Q436" s="82"/>
      <c r="R436" s="82"/>
      <c r="S436" s="82"/>
      <c r="T436" s="82"/>
      <c r="U436" s="82"/>
    </row>
    <row r="437" spans="1:21">
      <c r="A437" s="82"/>
      <c r="B437" s="82"/>
      <c r="C437" s="82"/>
      <c r="D437" s="82"/>
      <c r="E437" s="82"/>
      <c r="F437" s="82"/>
      <c r="G437" s="82"/>
      <c r="H437" s="82"/>
      <c r="I437" s="82"/>
      <c r="J437" s="82"/>
      <c r="K437" s="82"/>
      <c r="L437" s="82"/>
      <c r="M437" s="82"/>
      <c r="N437" s="82"/>
      <c r="O437" s="82"/>
      <c r="P437" s="82"/>
      <c r="Q437" s="82"/>
      <c r="R437" s="82"/>
      <c r="S437" s="82"/>
      <c r="T437" s="82"/>
      <c r="U437" s="82"/>
    </row>
    <row r="438" spans="1:21">
      <c r="A438" s="82"/>
      <c r="B438" s="82"/>
      <c r="C438" s="82"/>
      <c r="D438" s="82"/>
      <c r="E438" s="82"/>
      <c r="F438" s="82"/>
      <c r="G438" s="82"/>
      <c r="H438" s="82"/>
      <c r="I438" s="82"/>
      <c r="J438" s="82"/>
      <c r="K438" s="82"/>
      <c r="L438" s="82"/>
      <c r="M438" s="82"/>
      <c r="N438" s="82"/>
      <c r="O438" s="82"/>
      <c r="P438" s="82"/>
      <c r="Q438" s="82"/>
      <c r="R438" s="82"/>
      <c r="S438" s="82"/>
      <c r="T438" s="82"/>
      <c r="U438" s="82"/>
    </row>
    <row r="439" spans="1:21">
      <c r="A439" s="82"/>
      <c r="B439" s="82"/>
      <c r="C439" s="82"/>
      <c r="D439" s="82"/>
      <c r="E439" s="82"/>
      <c r="F439" s="82"/>
      <c r="G439" s="82"/>
      <c r="H439" s="82"/>
      <c r="I439" s="82"/>
      <c r="J439" s="82"/>
      <c r="K439" s="82"/>
      <c r="L439" s="82"/>
      <c r="M439" s="82"/>
      <c r="N439" s="82"/>
      <c r="O439" s="82"/>
      <c r="P439" s="82"/>
      <c r="Q439" s="82"/>
      <c r="R439" s="82"/>
      <c r="S439" s="82"/>
      <c r="T439" s="82"/>
      <c r="U439" s="82"/>
    </row>
    <row r="440" spans="1:21">
      <c r="A440" s="82"/>
      <c r="B440" s="82"/>
      <c r="C440" s="82"/>
      <c r="D440" s="82"/>
      <c r="E440" s="82"/>
      <c r="F440" s="82"/>
      <c r="G440" s="82"/>
      <c r="H440" s="82"/>
      <c r="I440" s="82"/>
      <c r="J440" s="82"/>
      <c r="K440" s="82"/>
      <c r="L440" s="82"/>
      <c r="M440" s="82"/>
      <c r="N440" s="82"/>
      <c r="O440" s="82"/>
      <c r="P440" s="82"/>
      <c r="Q440" s="82"/>
      <c r="R440" s="82"/>
      <c r="S440" s="82"/>
      <c r="T440" s="82"/>
      <c r="U440" s="82"/>
    </row>
    <row r="441" spans="1:21">
      <c r="A441" s="82"/>
      <c r="B441" s="82"/>
      <c r="C441" s="82"/>
      <c r="D441" s="82"/>
      <c r="E441" s="82"/>
      <c r="F441" s="82"/>
      <c r="G441" s="82"/>
      <c r="H441" s="82"/>
      <c r="I441" s="82"/>
      <c r="J441" s="82"/>
      <c r="K441" s="82"/>
      <c r="L441" s="82"/>
      <c r="M441" s="82"/>
      <c r="N441" s="82"/>
      <c r="O441" s="82"/>
      <c r="P441" s="82"/>
      <c r="Q441" s="82"/>
      <c r="R441" s="82"/>
      <c r="S441" s="82"/>
      <c r="T441" s="82"/>
      <c r="U441" s="82"/>
    </row>
    <row r="442" spans="1:21">
      <c r="A442" s="82"/>
      <c r="B442" s="82"/>
      <c r="C442" s="82"/>
      <c r="D442" s="82"/>
      <c r="E442" s="82"/>
      <c r="F442" s="82"/>
      <c r="G442" s="82"/>
      <c r="H442" s="82"/>
      <c r="I442" s="82"/>
      <c r="J442" s="82"/>
      <c r="K442" s="82"/>
      <c r="L442" s="82"/>
      <c r="M442" s="82"/>
      <c r="N442" s="82"/>
      <c r="O442" s="82"/>
      <c r="P442" s="82"/>
      <c r="Q442" s="82"/>
      <c r="R442" s="82"/>
      <c r="S442" s="82"/>
      <c r="T442" s="82"/>
      <c r="U442" s="82"/>
    </row>
    <row r="443" spans="1:21">
      <c r="A443" s="82"/>
      <c r="B443" s="82"/>
      <c r="C443" s="82"/>
      <c r="D443" s="82"/>
      <c r="E443" s="82"/>
      <c r="F443" s="82"/>
      <c r="G443" s="82"/>
      <c r="H443" s="82"/>
      <c r="I443" s="82"/>
      <c r="J443" s="82"/>
      <c r="K443" s="82"/>
      <c r="L443" s="82"/>
      <c r="M443" s="82"/>
      <c r="N443" s="82"/>
      <c r="O443" s="82"/>
      <c r="P443" s="82"/>
      <c r="Q443" s="82"/>
      <c r="R443" s="82"/>
      <c r="S443" s="82"/>
      <c r="T443" s="82"/>
      <c r="U443" s="82"/>
    </row>
    <row r="444" spans="1:21">
      <c r="A444" s="82"/>
      <c r="B444" s="82"/>
      <c r="C444" s="82"/>
      <c r="D444" s="82"/>
      <c r="E444" s="82"/>
      <c r="F444" s="82"/>
      <c r="G444" s="82"/>
      <c r="H444" s="82"/>
      <c r="I444" s="82"/>
      <c r="J444" s="82"/>
      <c r="K444" s="82"/>
      <c r="L444" s="82"/>
      <c r="M444" s="82"/>
      <c r="N444" s="82"/>
      <c r="O444" s="82"/>
      <c r="P444" s="82"/>
      <c r="Q444" s="82"/>
      <c r="R444" s="82"/>
      <c r="S444" s="82"/>
      <c r="T444" s="82"/>
      <c r="U444" s="82"/>
    </row>
    <row r="445" spans="1:21">
      <c r="A445" s="82"/>
      <c r="B445" s="82"/>
      <c r="C445" s="82"/>
      <c r="D445" s="82"/>
      <c r="E445" s="82"/>
      <c r="F445" s="82"/>
      <c r="G445" s="82"/>
      <c r="H445" s="82"/>
      <c r="I445" s="82"/>
      <c r="J445" s="82"/>
      <c r="K445" s="82"/>
      <c r="L445" s="82"/>
      <c r="M445" s="82"/>
      <c r="N445" s="82"/>
      <c r="O445" s="82"/>
      <c r="P445" s="82"/>
      <c r="Q445" s="82"/>
      <c r="R445" s="82"/>
      <c r="S445" s="82"/>
      <c r="T445" s="82"/>
      <c r="U445" s="82"/>
    </row>
    <row r="446" spans="1:21">
      <c r="A446" s="82"/>
      <c r="B446" s="82"/>
      <c r="C446" s="82"/>
      <c r="D446" s="82"/>
      <c r="E446" s="82"/>
      <c r="F446" s="82"/>
      <c r="G446" s="82"/>
      <c r="H446" s="82"/>
      <c r="I446" s="82"/>
      <c r="J446" s="82"/>
      <c r="K446" s="82"/>
      <c r="L446" s="82"/>
      <c r="M446" s="82"/>
      <c r="N446" s="82"/>
      <c r="O446" s="82"/>
      <c r="P446" s="82"/>
      <c r="Q446" s="82"/>
      <c r="R446" s="82"/>
      <c r="S446" s="82"/>
      <c r="T446" s="82"/>
      <c r="U446" s="82"/>
    </row>
    <row r="447" spans="1:21">
      <c r="A447" s="82"/>
      <c r="B447" s="82"/>
      <c r="C447" s="82"/>
      <c r="D447" s="82"/>
      <c r="E447" s="82"/>
      <c r="F447" s="82"/>
      <c r="G447" s="82"/>
      <c r="H447" s="82"/>
      <c r="I447" s="82"/>
      <c r="J447" s="82"/>
      <c r="K447" s="82"/>
      <c r="L447" s="82"/>
      <c r="M447" s="82"/>
      <c r="N447" s="82"/>
      <c r="O447" s="82"/>
      <c r="P447" s="82"/>
      <c r="Q447" s="82"/>
      <c r="R447" s="82"/>
      <c r="S447" s="82"/>
      <c r="T447" s="82"/>
      <c r="U447" s="82"/>
    </row>
    <row r="448" spans="1:21">
      <c r="A448" s="82"/>
      <c r="B448" s="82"/>
      <c r="C448" s="82"/>
      <c r="D448" s="82"/>
      <c r="E448" s="82"/>
      <c r="F448" s="82"/>
      <c r="G448" s="82"/>
      <c r="H448" s="82"/>
      <c r="I448" s="82"/>
      <c r="J448" s="82"/>
      <c r="K448" s="82"/>
      <c r="L448" s="82"/>
      <c r="M448" s="82"/>
      <c r="N448" s="82"/>
      <c r="O448" s="82"/>
      <c r="P448" s="82"/>
      <c r="Q448" s="82"/>
      <c r="R448" s="82"/>
      <c r="S448" s="82"/>
      <c r="T448" s="82"/>
      <c r="U448" s="82"/>
    </row>
    <row r="449" spans="1:21">
      <c r="A449" s="82"/>
      <c r="B449" s="82"/>
      <c r="C449" s="82"/>
      <c r="D449" s="82"/>
      <c r="E449" s="82"/>
      <c r="F449" s="82"/>
      <c r="G449" s="82"/>
      <c r="H449" s="82"/>
      <c r="I449" s="82"/>
      <c r="J449" s="82"/>
      <c r="K449" s="82"/>
      <c r="L449" s="82"/>
      <c r="M449" s="82"/>
      <c r="N449" s="82"/>
      <c r="O449" s="82"/>
      <c r="P449" s="82"/>
      <c r="Q449" s="82"/>
      <c r="R449" s="82"/>
      <c r="S449" s="82"/>
      <c r="T449" s="82"/>
      <c r="U449" s="82"/>
    </row>
    <row r="450" spans="1:21">
      <c r="A450" s="82"/>
      <c r="B450" s="82"/>
      <c r="C450" s="82"/>
      <c r="D450" s="82"/>
      <c r="E450" s="82"/>
      <c r="F450" s="82"/>
      <c r="G450" s="82"/>
      <c r="H450" s="82"/>
      <c r="I450" s="82"/>
      <c r="J450" s="82"/>
      <c r="K450" s="82"/>
      <c r="L450" s="82"/>
      <c r="M450" s="82"/>
      <c r="N450" s="82"/>
      <c r="O450" s="82"/>
      <c r="P450" s="82"/>
      <c r="Q450" s="82"/>
      <c r="R450" s="82"/>
      <c r="S450" s="82"/>
      <c r="T450" s="82"/>
      <c r="U450" s="82"/>
    </row>
    <row r="451" spans="1:21">
      <c r="A451" s="82"/>
      <c r="B451" s="82"/>
      <c r="C451" s="82"/>
      <c r="D451" s="82"/>
      <c r="E451" s="82"/>
      <c r="F451" s="82"/>
      <c r="G451" s="82"/>
      <c r="H451" s="82"/>
      <c r="I451" s="82"/>
      <c r="J451" s="82"/>
      <c r="K451" s="82"/>
      <c r="L451" s="82"/>
      <c r="M451" s="82"/>
      <c r="N451" s="82"/>
      <c r="O451" s="82"/>
      <c r="P451" s="82"/>
      <c r="Q451" s="82"/>
      <c r="R451" s="82"/>
      <c r="S451" s="82"/>
      <c r="T451" s="82"/>
      <c r="U451" s="82"/>
    </row>
    <row r="452" spans="1:21">
      <c r="A452" s="82"/>
      <c r="B452" s="82"/>
      <c r="C452" s="82"/>
      <c r="D452" s="82"/>
      <c r="E452" s="82"/>
      <c r="F452" s="82"/>
      <c r="G452" s="82"/>
      <c r="H452" s="82"/>
      <c r="I452" s="82"/>
      <c r="J452" s="82"/>
      <c r="K452" s="82"/>
      <c r="L452" s="82"/>
      <c r="M452" s="82"/>
      <c r="N452" s="82"/>
      <c r="O452" s="82"/>
      <c r="P452" s="82"/>
      <c r="Q452" s="82"/>
      <c r="R452" s="82"/>
      <c r="S452" s="82"/>
      <c r="T452" s="82"/>
      <c r="U452" s="82"/>
    </row>
    <row r="453" spans="1:21">
      <c r="A453" s="82"/>
      <c r="B453" s="82"/>
      <c r="C453" s="82"/>
      <c r="D453" s="82"/>
      <c r="E453" s="82"/>
      <c r="F453" s="82"/>
      <c r="G453" s="82"/>
      <c r="H453" s="82"/>
      <c r="I453" s="82"/>
      <c r="J453" s="82"/>
      <c r="K453" s="82"/>
      <c r="L453" s="82"/>
      <c r="M453" s="82"/>
      <c r="N453" s="82"/>
      <c r="O453" s="82"/>
      <c r="P453" s="82"/>
      <c r="Q453" s="82"/>
      <c r="R453" s="82"/>
      <c r="S453" s="82"/>
      <c r="T453" s="82"/>
      <c r="U453" s="82"/>
    </row>
    <row r="454" spans="1:21">
      <c r="A454" s="82"/>
      <c r="B454" s="82"/>
      <c r="C454" s="82"/>
      <c r="D454" s="82"/>
      <c r="E454" s="82"/>
      <c r="F454" s="82"/>
      <c r="G454" s="82"/>
      <c r="H454" s="82"/>
      <c r="I454" s="82"/>
      <c r="J454" s="82"/>
      <c r="K454" s="82"/>
      <c r="L454" s="82"/>
      <c r="M454" s="82"/>
      <c r="N454" s="82"/>
      <c r="O454" s="82"/>
      <c r="P454" s="82"/>
      <c r="Q454" s="82"/>
      <c r="R454" s="82"/>
      <c r="S454" s="82"/>
      <c r="T454" s="82"/>
      <c r="U454" s="82"/>
    </row>
    <row r="455" spans="1:21">
      <c r="A455" s="82"/>
      <c r="B455" s="82"/>
      <c r="C455" s="82"/>
      <c r="D455" s="82"/>
      <c r="E455" s="82"/>
      <c r="F455" s="82"/>
      <c r="G455" s="82"/>
      <c r="H455" s="82"/>
      <c r="I455" s="82"/>
      <c r="J455" s="82"/>
      <c r="K455" s="82"/>
      <c r="L455" s="82"/>
      <c r="M455" s="82"/>
      <c r="N455" s="82"/>
      <c r="O455" s="82"/>
      <c r="P455" s="82"/>
      <c r="Q455" s="82"/>
      <c r="R455" s="82"/>
      <c r="S455" s="82"/>
      <c r="T455" s="82"/>
      <c r="U455" s="82"/>
    </row>
    <row r="456" spans="1:21">
      <c r="A456" s="82"/>
      <c r="B456" s="82"/>
      <c r="C456" s="82"/>
      <c r="D456" s="82"/>
      <c r="E456" s="82"/>
      <c r="F456" s="82"/>
      <c r="G456" s="82"/>
      <c r="H456" s="82"/>
      <c r="I456" s="82"/>
      <c r="J456" s="82"/>
      <c r="K456" s="82"/>
      <c r="L456" s="82"/>
      <c r="M456" s="82"/>
      <c r="N456" s="82"/>
      <c r="O456" s="82"/>
      <c r="P456" s="82"/>
      <c r="Q456" s="82"/>
      <c r="R456" s="82"/>
      <c r="S456" s="82"/>
      <c r="T456" s="82"/>
      <c r="U456" s="82"/>
    </row>
    <row r="457" spans="1:21">
      <c r="A457" s="82"/>
      <c r="B457" s="82"/>
      <c r="C457" s="82"/>
      <c r="D457" s="82"/>
      <c r="E457" s="82"/>
      <c r="F457" s="82"/>
      <c r="G457" s="82"/>
      <c r="H457" s="82"/>
      <c r="I457" s="82"/>
      <c r="J457" s="82"/>
      <c r="K457" s="82"/>
      <c r="L457" s="82"/>
      <c r="M457" s="82"/>
      <c r="N457" s="82"/>
      <c r="O457" s="82"/>
      <c r="P457" s="82"/>
      <c r="Q457" s="82"/>
      <c r="R457" s="82"/>
      <c r="S457" s="82"/>
      <c r="T457" s="82"/>
      <c r="U457" s="82"/>
    </row>
    <row r="458" spans="1:21">
      <c r="A458" s="82"/>
      <c r="B458" s="82"/>
      <c r="C458" s="82"/>
      <c r="D458" s="82"/>
      <c r="E458" s="82"/>
      <c r="F458" s="82"/>
      <c r="G458" s="82"/>
      <c r="H458" s="82"/>
      <c r="I458" s="82"/>
      <c r="J458" s="82"/>
      <c r="K458" s="82"/>
      <c r="L458" s="82"/>
      <c r="M458" s="82"/>
      <c r="N458" s="82"/>
      <c r="O458" s="82"/>
      <c r="P458" s="82"/>
      <c r="Q458" s="82"/>
      <c r="R458" s="82"/>
      <c r="S458" s="82"/>
      <c r="T458" s="82"/>
      <c r="U458" s="82"/>
    </row>
    <row r="459" spans="1:21">
      <c r="A459" s="82"/>
      <c r="B459" s="82"/>
      <c r="C459" s="82"/>
      <c r="D459" s="82"/>
      <c r="E459" s="82"/>
      <c r="F459" s="82"/>
      <c r="G459" s="82"/>
      <c r="H459" s="82"/>
      <c r="I459" s="82"/>
      <c r="J459" s="82"/>
      <c r="K459" s="82"/>
      <c r="L459" s="82"/>
      <c r="M459" s="82"/>
      <c r="N459" s="82"/>
      <c r="O459" s="82"/>
      <c r="P459" s="82"/>
      <c r="Q459" s="82"/>
      <c r="R459" s="82"/>
      <c r="S459" s="82"/>
      <c r="T459" s="82"/>
      <c r="U459" s="82"/>
    </row>
    <row r="460" spans="1:21">
      <c r="A460" s="82"/>
      <c r="B460" s="82"/>
      <c r="C460" s="82"/>
      <c r="D460" s="82"/>
      <c r="E460" s="82"/>
      <c r="F460" s="82"/>
      <c r="G460" s="82"/>
      <c r="H460" s="82"/>
      <c r="I460" s="82"/>
      <c r="J460" s="82"/>
      <c r="K460" s="82"/>
      <c r="L460" s="82"/>
      <c r="M460" s="82"/>
      <c r="N460" s="82"/>
      <c r="O460" s="82"/>
      <c r="P460" s="82"/>
      <c r="Q460" s="82"/>
      <c r="R460" s="82"/>
      <c r="S460" s="82"/>
      <c r="T460" s="82"/>
      <c r="U460" s="82"/>
    </row>
    <row r="461" spans="1:21">
      <c r="A461" s="82"/>
      <c r="B461" s="82"/>
      <c r="C461" s="82"/>
      <c r="D461" s="82"/>
      <c r="E461" s="82"/>
      <c r="F461" s="82"/>
      <c r="G461" s="82"/>
      <c r="H461" s="82"/>
      <c r="I461" s="82"/>
      <c r="J461" s="82"/>
      <c r="K461" s="82"/>
      <c r="L461" s="82"/>
      <c r="M461" s="82"/>
      <c r="N461" s="82"/>
      <c r="O461" s="82"/>
      <c r="P461" s="82"/>
      <c r="Q461" s="82"/>
      <c r="R461" s="82"/>
      <c r="S461" s="82"/>
      <c r="T461" s="82"/>
      <c r="U461" s="82"/>
    </row>
    <row r="462" spans="1:21">
      <c r="A462" s="82"/>
      <c r="B462" s="82"/>
      <c r="C462" s="82"/>
      <c r="D462" s="82"/>
      <c r="E462" s="82"/>
      <c r="F462" s="82"/>
      <c r="G462" s="82"/>
      <c r="H462" s="82"/>
      <c r="I462" s="82"/>
      <c r="J462" s="82"/>
      <c r="K462" s="82"/>
      <c r="L462" s="82"/>
      <c r="M462" s="82"/>
      <c r="N462" s="82"/>
      <c r="O462" s="82"/>
      <c r="P462" s="82"/>
      <c r="Q462" s="82"/>
      <c r="R462" s="82"/>
      <c r="S462" s="82"/>
      <c r="T462" s="82"/>
      <c r="U462" s="82"/>
    </row>
    <row r="463" spans="1:21">
      <c r="A463" s="82"/>
      <c r="B463" s="82"/>
      <c r="C463" s="82"/>
      <c r="D463" s="82"/>
      <c r="E463" s="82"/>
      <c r="F463" s="82"/>
      <c r="G463" s="82"/>
      <c r="H463" s="82"/>
      <c r="I463" s="82"/>
      <c r="J463" s="82"/>
      <c r="K463" s="82"/>
      <c r="L463" s="82"/>
      <c r="M463" s="82"/>
      <c r="N463" s="82"/>
      <c r="O463" s="82"/>
      <c r="P463" s="82"/>
      <c r="Q463" s="82"/>
      <c r="R463" s="82"/>
      <c r="S463" s="82"/>
      <c r="T463" s="82"/>
      <c r="U463" s="82"/>
    </row>
    <row r="464" spans="1:21">
      <c r="A464" s="82"/>
      <c r="B464" s="82"/>
      <c r="C464" s="82"/>
      <c r="D464" s="82"/>
      <c r="E464" s="82"/>
      <c r="F464" s="82"/>
      <c r="G464" s="82"/>
      <c r="H464" s="82"/>
      <c r="I464" s="82"/>
      <c r="J464" s="82"/>
      <c r="K464" s="82"/>
      <c r="L464" s="82"/>
      <c r="M464" s="82"/>
      <c r="N464" s="82"/>
      <c r="O464" s="82"/>
      <c r="P464" s="82"/>
      <c r="Q464" s="82"/>
      <c r="R464" s="82"/>
      <c r="S464" s="82"/>
      <c r="T464" s="82"/>
      <c r="U464" s="82"/>
    </row>
    <row r="465" spans="1:21">
      <c r="A465" s="82"/>
      <c r="B465" s="82"/>
      <c r="C465" s="82"/>
      <c r="D465" s="82"/>
      <c r="E465" s="82"/>
      <c r="F465" s="82"/>
      <c r="G465" s="82"/>
      <c r="H465" s="82"/>
      <c r="I465" s="82"/>
      <c r="J465" s="82"/>
      <c r="K465" s="82"/>
      <c r="L465" s="82"/>
      <c r="M465" s="82"/>
      <c r="N465" s="82"/>
      <c r="O465" s="82"/>
      <c r="P465" s="82"/>
      <c r="Q465" s="82"/>
      <c r="R465" s="82"/>
      <c r="S465" s="82"/>
      <c r="T465" s="82"/>
      <c r="U465" s="82"/>
    </row>
    <row r="466" spans="1:21">
      <c r="A466" s="82"/>
      <c r="B466" s="82"/>
      <c r="C466" s="82"/>
      <c r="D466" s="82"/>
      <c r="E466" s="82"/>
      <c r="F466" s="82"/>
      <c r="G466" s="82"/>
      <c r="H466" s="82"/>
      <c r="I466" s="82"/>
      <c r="J466" s="82"/>
      <c r="K466" s="82"/>
      <c r="L466" s="82"/>
      <c r="M466" s="82"/>
      <c r="N466" s="82"/>
      <c r="O466" s="82"/>
      <c r="P466" s="82"/>
      <c r="Q466" s="82"/>
      <c r="R466" s="82"/>
      <c r="S466" s="82"/>
      <c r="T466" s="82"/>
      <c r="U466" s="82"/>
    </row>
    <row r="467" spans="1:21">
      <c r="A467" s="82"/>
      <c r="B467" s="82"/>
      <c r="C467" s="82"/>
      <c r="D467" s="82"/>
      <c r="E467" s="82"/>
      <c r="F467" s="82"/>
      <c r="G467" s="82"/>
      <c r="H467" s="82"/>
      <c r="I467" s="82"/>
      <c r="J467" s="82"/>
      <c r="K467" s="82"/>
      <c r="L467" s="82"/>
      <c r="M467" s="82"/>
      <c r="N467" s="82"/>
      <c r="O467" s="82"/>
      <c r="P467" s="82"/>
      <c r="Q467" s="82"/>
      <c r="R467" s="82"/>
      <c r="S467" s="82"/>
      <c r="T467" s="82"/>
      <c r="U467" s="82"/>
    </row>
    <row r="468" spans="1:21">
      <c r="A468" s="82"/>
      <c r="B468" s="82"/>
      <c r="C468" s="82"/>
      <c r="D468" s="82"/>
      <c r="E468" s="82"/>
      <c r="F468" s="82"/>
      <c r="G468" s="82"/>
      <c r="H468" s="82"/>
      <c r="I468" s="82"/>
      <c r="J468" s="82"/>
      <c r="K468" s="82"/>
      <c r="L468" s="82"/>
      <c r="M468" s="82"/>
      <c r="N468" s="82"/>
      <c r="O468" s="82"/>
      <c r="P468" s="82"/>
      <c r="Q468" s="82"/>
      <c r="R468" s="82"/>
      <c r="S468" s="82"/>
      <c r="T468" s="82"/>
      <c r="U468" s="82"/>
    </row>
    <row r="469" spans="1:21">
      <c r="A469" s="82"/>
      <c r="B469" s="82"/>
      <c r="C469" s="82"/>
      <c r="D469" s="82"/>
      <c r="E469" s="82"/>
      <c r="F469" s="82"/>
      <c r="G469" s="82"/>
      <c r="H469" s="82"/>
      <c r="I469" s="82"/>
      <c r="J469" s="82"/>
      <c r="K469" s="82"/>
      <c r="L469" s="82"/>
      <c r="M469" s="82"/>
      <c r="N469" s="82"/>
      <c r="O469" s="82"/>
      <c r="P469" s="82"/>
      <c r="Q469" s="82"/>
      <c r="R469" s="82"/>
      <c r="S469" s="82"/>
      <c r="T469" s="82"/>
      <c r="U469" s="82"/>
    </row>
    <row r="470" spans="1:21">
      <c r="A470" s="82"/>
      <c r="B470" s="82"/>
      <c r="C470" s="82"/>
      <c r="D470" s="82"/>
      <c r="E470" s="82"/>
      <c r="F470" s="82"/>
      <c r="G470" s="82"/>
      <c r="H470" s="82"/>
      <c r="I470" s="82"/>
      <c r="J470" s="82"/>
      <c r="K470" s="82"/>
      <c r="L470" s="82"/>
      <c r="M470" s="82"/>
      <c r="N470" s="82"/>
      <c r="O470" s="82"/>
      <c r="P470" s="82"/>
      <c r="Q470" s="82"/>
      <c r="R470" s="82"/>
      <c r="S470" s="82"/>
      <c r="T470" s="82"/>
      <c r="U470" s="82"/>
    </row>
    <row r="471" spans="1:21">
      <c r="A471" s="82"/>
      <c r="B471" s="82"/>
      <c r="C471" s="82"/>
      <c r="D471" s="82"/>
      <c r="E471" s="82"/>
      <c r="F471" s="82"/>
      <c r="G471" s="82"/>
      <c r="H471" s="82"/>
      <c r="I471" s="82"/>
      <c r="J471" s="82"/>
      <c r="K471" s="82"/>
      <c r="L471" s="82"/>
      <c r="M471" s="82"/>
      <c r="N471" s="82"/>
      <c r="O471" s="82"/>
      <c r="P471" s="82"/>
      <c r="Q471" s="82"/>
      <c r="R471" s="82"/>
      <c r="S471" s="82"/>
      <c r="T471" s="82"/>
      <c r="U471" s="82"/>
    </row>
    <row r="472" spans="1:21">
      <c r="A472" s="82"/>
      <c r="B472" s="82"/>
      <c r="C472" s="82"/>
      <c r="D472" s="82"/>
      <c r="E472" s="82"/>
      <c r="F472" s="82"/>
      <c r="G472" s="82"/>
      <c r="H472" s="82"/>
      <c r="I472" s="82"/>
      <c r="J472" s="82"/>
      <c r="K472" s="82"/>
      <c r="L472" s="82"/>
      <c r="M472" s="82"/>
      <c r="N472" s="82"/>
      <c r="O472" s="82"/>
      <c r="P472" s="82"/>
      <c r="Q472" s="82"/>
      <c r="R472" s="82"/>
      <c r="S472" s="82"/>
      <c r="T472" s="82"/>
      <c r="U472" s="82"/>
    </row>
    <row r="473" spans="1:21">
      <c r="A473" s="82"/>
      <c r="B473" s="82"/>
      <c r="C473" s="82"/>
      <c r="D473" s="82"/>
      <c r="E473" s="82"/>
      <c r="F473" s="82"/>
      <c r="G473" s="82"/>
      <c r="H473" s="82"/>
      <c r="I473" s="82"/>
      <c r="J473" s="82"/>
      <c r="K473" s="82"/>
      <c r="L473" s="82"/>
      <c r="M473" s="82"/>
      <c r="N473" s="82"/>
      <c r="O473" s="82"/>
      <c r="P473" s="82"/>
      <c r="Q473" s="82"/>
      <c r="R473" s="82"/>
      <c r="S473" s="82"/>
      <c r="T473" s="82"/>
      <c r="U473" s="82"/>
    </row>
    <row r="474" spans="1:21">
      <c r="A474" s="82"/>
      <c r="B474" s="82"/>
      <c r="C474" s="82"/>
      <c r="D474" s="82"/>
      <c r="E474" s="82"/>
      <c r="F474" s="82"/>
      <c r="G474" s="82"/>
      <c r="H474" s="82"/>
      <c r="I474" s="82"/>
      <c r="J474" s="82"/>
      <c r="K474" s="82"/>
      <c r="L474" s="82"/>
      <c r="M474" s="82"/>
      <c r="N474" s="82"/>
      <c r="O474" s="82"/>
      <c r="P474" s="82"/>
      <c r="Q474" s="82"/>
      <c r="R474" s="82"/>
      <c r="S474" s="82"/>
      <c r="T474" s="82"/>
      <c r="U474" s="82"/>
    </row>
    <row r="475" spans="1:21">
      <c r="A475" s="82"/>
      <c r="B475" s="82"/>
      <c r="C475" s="82"/>
      <c r="D475" s="82"/>
      <c r="E475" s="82"/>
      <c r="F475" s="82"/>
      <c r="G475" s="82"/>
      <c r="H475" s="82"/>
      <c r="I475" s="82"/>
      <c r="J475" s="82"/>
      <c r="K475" s="82"/>
      <c r="L475" s="82"/>
      <c r="M475" s="82"/>
      <c r="N475" s="82"/>
      <c r="O475" s="82"/>
      <c r="P475" s="82"/>
      <c r="Q475" s="82"/>
      <c r="R475" s="82"/>
      <c r="S475" s="82"/>
      <c r="T475" s="82"/>
      <c r="U475" s="82"/>
    </row>
    <row r="476" spans="1:21">
      <c r="A476" s="82"/>
      <c r="B476" s="82"/>
      <c r="C476" s="82"/>
      <c r="D476" s="82"/>
      <c r="E476" s="82"/>
      <c r="F476" s="82"/>
      <c r="G476" s="82"/>
      <c r="H476" s="82"/>
      <c r="I476" s="82"/>
      <c r="J476" s="82"/>
      <c r="K476" s="82"/>
      <c r="L476" s="82"/>
      <c r="M476" s="82"/>
      <c r="N476" s="82"/>
      <c r="O476" s="82"/>
      <c r="P476" s="82"/>
      <c r="Q476" s="82"/>
      <c r="R476" s="82"/>
      <c r="S476" s="82"/>
      <c r="T476" s="82"/>
      <c r="U476" s="82"/>
    </row>
    <row r="477" spans="1:21">
      <c r="A477" s="82"/>
      <c r="B477" s="82"/>
      <c r="C477" s="82"/>
      <c r="D477" s="82"/>
      <c r="E477" s="82"/>
      <c r="F477" s="82"/>
      <c r="G477" s="82"/>
      <c r="H477" s="82"/>
      <c r="I477" s="82"/>
      <c r="J477" s="82"/>
      <c r="K477" s="82"/>
      <c r="L477" s="82"/>
      <c r="M477" s="82"/>
      <c r="N477" s="82"/>
      <c r="O477" s="82"/>
      <c r="P477" s="82"/>
      <c r="Q477" s="82"/>
      <c r="R477" s="82"/>
      <c r="S477" s="82"/>
      <c r="T477" s="82"/>
      <c r="U477" s="82"/>
    </row>
    <row r="478" spans="1:21">
      <c r="A478" s="82"/>
      <c r="B478" s="82"/>
      <c r="C478" s="82"/>
      <c r="D478" s="82"/>
      <c r="E478" s="82"/>
      <c r="F478" s="82"/>
      <c r="G478" s="82"/>
      <c r="H478" s="82"/>
      <c r="I478" s="82"/>
      <c r="J478" s="82"/>
      <c r="K478" s="82"/>
      <c r="L478" s="82"/>
      <c r="M478" s="82"/>
      <c r="N478" s="82"/>
      <c r="O478" s="82"/>
      <c r="P478" s="82"/>
      <c r="Q478" s="82"/>
      <c r="R478" s="82"/>
      <c r="S478" s="82"/>
      <c r="T478" s="82"/>
      <c r="U478" s="82"/>
    </row>
    <row r="479" spans="1:21">
      <c r="A479" s="82"/>
      <c r="B479" s="82"/>
      <c r="C479" s="82"/>
      <c r="D479" s="82"/>
      <c r="E479" s="82"/>
      <c r="F479" s="82"/>
      <c r="G479" s="82"/>
      <c r="H479" s="82"/>
      <c r="I479" s="82"/>
      <c r="J479" s="82"/>
      <c r="K479" s="82"/>
      <c r="L479" s="82"/>
      <c r="M479" s="82"/>
      <c r="N479" s="82"/>
      <c r="O479" s="82"/>
      <c r="P479" s="82"/>
      <c r="Q479" s="82"/>
      <c r="R479" s="82"/>
      <c r="S479" s="82"/>
      <c r="T479" s="82"/>
      <c r="U479" s="82"/>
    </row>
    <row r="480" spans="1:21">
      <c r="A480" s="82"/>
      <c r="B480" s="82"/>
      <c r="C480" s="82"/>
      <c r="D480" s="82"/>
      <c r="E480" s="82"/>
      <c r="F480" s="82"/>
      <c r="G480" s="82"/>
      <c r="H480" s="82"/>
      <c r="I480" s="82"/>
      <c r="J480" s="82"/>
      <c r="K480" s="82"/>
      <c r="L480" s="82"/>
      <c r="M480" s="82"/>
      <c r="N480" s="82"/>
      <c r="O480" s="82"/>
      <c r="P480" s="82"/>
      <c r="Q480" s="82"/>
      <c r="R480" s="82"/>
      <c r="S480" s="82"/>
      <c r="T480" s="82"/>
      <c r="U480" s="82"/>
    </row>
    <row r="481" spans="1:21">
      <c r="A481" s="82"/>
      <c r="B481" s="82"/>
      <c r="C481" s="82"/>
      <c r="D481" s="82"/>
      <c r="E481" s="82"/>
      <c r="F481" s="82"/>
      <c r="G481" s="82"/>
      <c r="H481" s="82"/>
      <c r="I481" s="82"/>
      <c r="J481" s="82"/>
      <c r="K481" s="82"/>
      <c r="L481" s="82"/>
      <c r="M481" s="82"/>
      <c r="N481" s="82"/>
      <c r="O481" s="82"/>
      <c r="P481" s="82"/>
      <c r="Q481" s="82"/>
      <c r="R481" s="82"/>
      <c r="S481" s="82"/>
      <c r="T481" s="82"/>
      <c r="U481" s="82"/>
    </row>
    <row r="482" spans="1:21">
      <c r="A482" s="82"/>
      <c r="B482" s="82"/>
      <c r="C482" s="82"/>
      <c r="D482" s="82"/>
      <c r="E482" s="82"/>
      <c r="F482" s="82"/>
      <c r="G482" s="82"/>
      <c r="H482" s="82"/>
      <c r="I482" s="82"/>
      <c r="J482" s="82"/>
      <c r="K482" s="82"/>
      <c r="L482" s="82"/>
      <c r="M482" s="82"/>
      <c r="N482" s="82"/>
      <c r="O482" s="82"/>
      <c r="P482" s="82"/>
      <c r="Q482" s="82"/>
      <c r="R482" s="82"/>
      <c r="S482" s="82"/>
      <c r="T482" s="82"/>
      <c r="U482" s="82"/>
    </row>
    <row r="483" spans="1:21">
      <c r="A483" s="82"/>
      <c r="B483" s="82"/>
      <c r="C483" s="82"/>
      <c r="D483" s="82"/>
      <c r="E483" s="82"/>
      <c r="F483" s="82"/>
      <c r="G483" s="82"/>
      <c r="H483" s="82"/>
      <c r="I483" s="82"/>
      <c r="J483" s="82"/>
      <c r="K483" s="82"/>
      <c r="L483" s="82"/>
      <c r="M483" s="82"/>
      <c r="N483" s="82"/>
      <c r="O483" s="82"/>
      <c r="P483" s="82"/>
      <c r="Q483" s="82"/>
      <c r="R483" s="82"/>
      <c r="S483" s="82"/>
      <c r="T483" s="82"/>
      <c r="U483" s="82"/>
    </row>
    <row r="484" spans="1:21">
      <c r="A484" s="82"/>
      <c r="B484" s="82"/>
      <c r="C484" s="82"/>
      <c r="D484" s="82"/>
      <c r="E484" s="82"/>
      <c r="F484" s="82"/>
      <c r="G484" s="82"/>
      <c r="H484" s="82"/>
      <c r="I484" s="82"/>
      <c r="J484" s="82"/>
      <c r="K484" s="82"/>
      <c r="L484" s="82"/>
      <c r="M484" s="82"/>
      <c r="N484" s="82"/>
      <c r="O484" s="82"/>
      <c r="P484" s="82"/>
      <c r="Q484" s="82"/>
      <c r="R484" s="82"/>
      <c r="S484" s="82"/>
      <c r="T484" s="82"/>
      <c r="U484" s="82"/>
    </row>
    <row r="485" spans="1:21">
      <c r="A485" s="82"/>
      <c r="B485" s="82"/>
      <c r="C485" s="82"/>
      <c r="D485" s="82"/>
      <c r="E485" s="82"/>
      <c r="F485" s="82"/>
      <c r="G485" s="82"/>
      <c r="H485" s="82"/>
      <c r="I485" s="82"/>
      <c r="J485" s="82"/>
      <c r="K485" s="82"/>
      <c r="L485" s="82"/>
      <c r="M485" s="82"/>
      <c r="N485" s="82"/>
      <c r="O485" s="82"/>
      <c r="P485" s="82"/>
      <c r="Q485" s="82"/>
      <c r="R485" s="82"/>
      <c r="S485" s="82"/>
      <c r="T485" s="82"/>
      <c r="U485" s="82"/>
    </row>
    <row r="486" spans="1:21">
      <c r="A486" s="82"/>
      <c r="B486" s="82"/>
      <c r="C486" s="82"/>
      <c r="D486" s="82"/>
      <c r="E486" s="82"/>
      <c r="F486" s="82"/>
      <c r="G486" s="82"/>
      <c r="H486" s="82"/>
      <c r="I486" s="82"/>
      <c r="J486" s="82"/>
      <c r="K486" s="82"/>
      <c r="L486" s="82"/>
      <c r="M486" s="82"/>
      <c r="N486" s="82"/>
      <c r="O486" s="82"/>
      <c r="P486" s="82"/>
      <c r="Q486" s="82"/>
      <c r="R486" s="82"/>
      <c r="S486" s="82"/>
      <c r="T486" s="82"/>
      <c r="U486" s="82"/>
    </row>
    <row r="487" spans="1:21">
      <c r="A487" s="82"/>
      <c r="B487" s="82"/>
      <c r="C487" s="82"/>
      <c r="D487" s="82"/>
      <c r="E487" s="82"/>
      <c r="F487" s="82"/>
      <c r="G487" s="82"/>
      <c r="H487" s="82"/>
      <c r="I487" s="82"/>
      <c r="J487" s="82"/>
      <c r="K487" s="82"/>
      <c r="L487" s="82"/>
      <c r="M487" s="82"/>
      <c r="N487" s="82"/>
      <c r="O487" s="82"/>
      <c r="P487" s="82"/>
      <c r="Q487" s="82"/>
      <c r="R487" s="82"/>
      <c r="S487" s="82"/>
      <c r="T487" s="82"/>
      <c r="U487" s="82"/>
    </row>
    <row r="488" spans="1:21">
      <c r="A488" s="82"/>
      <c r="B488" s="82"/>
      <c r="C488" s="82"/>
      <c r="D488" s="82"/>
      <c r="E488" s="82"/>
      <c r="F488" s="82"/>
      <c r="G488" s="82"/>
      <c r="H488" s="82"/>
      <c r="I488" s="82"/>
      <c r="J488" s="82"/>
      <c r="K488" s="82"/>
      <c r="L488" s="82"/>
      <c r="M488" s="82"/>
      <c r="N488" s="82"/>
      <c r="O488" s="82"/>
      <c r="P488" s="82"/>
      <c r="Q488" s="82"/>
      <c r="R488" s="82"/>
      <c r="S488" s="82"/>
      <c r="T488" s="82"/>
      <c r="U488" s="82"/>
    </row>
    <row r="489" spans="1:21">
      <c r="A489" s="82"/>
      <c r="B489" s="82"/>
      <c r="C489" s="82"/>
      <c r="D489" s="82"/>
      <c r="E489" s="82"/>
      <c r="F489" s="82"/>
      <c r="G489" s="82"/>
      <c r="H489" s="82"/>
      <c r="I489" s="82"/>
      <c r="J489" s="82"/>
      <c r="K489" s="82"/>
      <c r="L489" s="82"/>
      <c r="M489" s="82"/>
      <c r="N489" s="82"/>
      <c r="O489" s="82"/>
      <c r="P489" s="82"/>
      <c r="Q489" s="82"/>
      <c r="R489" s="82"/>
      <c r="S489" s="82"/>
      <c r="T489" s="82"/>
      <c r="U489" s="82"/>
    </row>
    <row r="490" spans="1:21">
      <c r="A490" s="82"/>
      <c r="B490" s="82"/>
      <c r="C490" s="82"/>
      <c r="D490" s="82"/>
      <c r="E490" s="82"/>
      <c r="F490" s="82"/>
      <c r="G490" s="82"/>
      <c r="H490" s="82"/>
      <c r="I490" s="82"/>
      <c r="J490" s="82"/>
      <c r="K490" s="82"/>
      <c r="L490" s="82"/>
      <c r="M490" s="82"/>
      <c r="N490" s="82"/>
      <c r="O490" s="82"/>
      <c r="P490" s="82"/>
      <c r="Q490" s="82"/>
      <c r="R490" s="82"/>
      <c r="S490" s="82"/>
      <c r="T490" s="82"/>
      <c r="U490" s="82"/>
    </row>
    <row r="491" spans="1:21">
      <c r="A491" s="82"/>
      <c r="B491" s="82"/>
      <c r="C491" s="82"/>
      <c r="D491" s="82"/>
      <c r="E491" s="82"/>
      <c r="F491" s="82"/>
      <c r="G491" s="82"/>
      <c r="H491" s="82"/>
      <c r="I491" s="82"/>
      <c r="J491" s="82"/>
      <c r="K491" s="82"/>
      <c r="L491" s="82"/>
      <c r="M491" s="82"/>
      <c r="N491" s="82"/>
      <c r="O491" s="82"/>
      <c r="P491" s="82"/>
      <c r="Q491" s="82"/>
      <c r="R491" s="82"/>
      <c r="S491" s="82"/>
      <c r="T491" s="82"/>
      <c r="U491" s="82"/>
    </row>
    <row r="492" spans="1:21">
      <c r="A492" s="82"/>
      <c r="B492" s="82"/>
      <c r="C492" s="82"/>
      <c r="D492" s="82"/>
      <c r="E492" s="82"/>
      <c r="F492" s="82"/>
      <c r="G492" s="82"/>
      <c r="H492" s="82"/>
      <c r="I492" s="82"/>
      <c r="J492" s="82"/>
      <c r="K492" s="82"/>
      <c r="L492" s="82"/>
      <c r="M492" s="82"/>
      <c r="N492" s="82"/>
      <c r="O492" s="82"/>
      <c r="P492" s="82"/>
      <c r="Q492" s="82"/>
      <c r="R492" s="82"/>
      <c r="S492" s="82"/>
      <c r="T492" s="82"/>
      <c r="U492" s="82"/>
    </row>
    <row r="493" spans="1:21">
      <c r="A493" s="82"/>
      <c r="B493" s="82"/>
      <c r="C493" s="82"/>
      <c r="D493" s="82"/>
      <c r="E493" s="82"/>
      <c r="F493" s="82"/>
      <c r="G493" s="82"/>
      <c r="H493" s="82"/>
      <c r="I493" s="82"/>
      <c r="J493" s="82"/>
      <c r="K493" s="82"/>
      <c r="L493" s="82"/>
      <c r="M493" s="82"/>
      <c r="N493" s="82"/>
      <c r="O493" s="82"/>
      <c r="P493" s="82"/>
      <c r="Q493" s="82"/>
      <c r="R493" s="82"/>
      <c r="S493" s="82"/>
      <c r="T493" s="82"/>
      <c r="U493" s="82"/>
    </row>
    <row r="494" spans="1:21">
      <c r="A494" s="82"/>
      <c r="B494" s="82"/>
      <c r="C494" s="82"/>
      <c r="D494" s="82"/>
      <c r="E494" s="82"/>
      <c r="F494" s="82"/>
      <c r="G494" s="82"/>
      <c r="H494" s="82"/>
      <c r="I494" s="82"/>
      <c r="J494" s="82"/>
      <c r="K494" s="82"/>
      <c r="L494" s="82"/>
      <c r="M494" s="82"/>
      <c r="N494" s="82"/>
      <c r="O494" s="82"/>
      <c r="P494" s="82"/>
      <c r="Q494" s="82"/>
      <c r="R494" s="82"/>
      <c r="S494" s="82"/>
      <c r="T494" s="82"/>
      <c r="U494" s="82"/>
    </row>
    <row r="495" spans="1:21">
      <c r="A495" s="82"/>
      <c r="B495" s="82"/>
      <c r="C495" s="82"/>
      <c r="D495" s="82"/>
      <c r="E495" s="82"/>
      <c r="F495" s="82"/>
      <c r="G495" s="82"/>
      <c r="H495" s="82"/>
      <c r="I495" s="82"/>
      <c r="J495" s="82"/>
      <c r="K495" s="82"/>
      <c r="L495" s="82"/>
      <c r="M495" s="82"/>
      <c r="N495" s="82"/>
      <c r="O495" s="82"/>
      <c r="P495" s="82"/>
      <c r="Q495" s="82"/>
      <c r="R495" s="82"/>
      <c r="S495" s="82"/>
      <c r="T495" s="82"/>
      <c r="U495" s="82"/>
    </row>
    <row r="496" spans="1:21">
      <c r="A496" s="82"/>
      <c r="B496" s="82"/>
      <c r="C496" s="82"/>
      <c r="D496" s="82"/>
      <c r="E496" s="82"/>
      <c r="F496" s="82"/>
      <c r="G496" s="82"/>
      <c r="H496" s="82"/>
      <c r="I496" s="82"/>
      <c r="J496" s="82"/>
      <c r="K496" s="82"/>
      <c r="L496" s="82"/>
      <c r="M496" s="82"/>
      <c r="N496" s="82"/>
      <c r="O496" s="82"/>
      <c r="P496" s="82"/>
      <c r="Q496" s="82"/>
      <c r="R496" s="82"/>
      <c r="S496" s="82"/>
      <c r="T496" s="82"/>
      <c r="U496" s="82"/>
    </row>
    <row r="497" spans="1:21">
      <c r="A497" s="82"/>
      <c r="B497" s="82"/>
      <c r="C497" s="82"/>
      <c r="D497" s="82"/>
      <c r="E497" s="82"/>
      <c r="F497" s="82"/>
      <c r="G497" s="82"/>
      <c r="H497" s="82"/>
      <c r="I497" s="82"/>
      <c r="J497" s="82"/>
      <c r="K497" s="82"/>
      <c r="L497" s="82"/>
      <c r="M497" s="82"/>
      <c r="N497" s="82"/>
      <c r="O497" s="82"/>
      <c r="P497" s="82"/>
      <c r="Q497" s="82"/>
      <c r="R497" s="82"/>
      <c r="S497" s="82"/>
      <c r="T497" s="82"/>
      <c r="U497" s="82"/>
    </row>
    <row r="498" spans="1:21">
      <c r="A498" s="82"/>
      <c r="B498" s="82"/>
      <c r="C498" s="82"/>
      <c r="D498" s="82"/>
      <c r="E498" s="82"/>
      <c r="F498" s="82"/>
      <c r="G498" s="82"/>
      <c r="H498" s="82"/>
      <c r="I498" s="82"/>
      <c r="J498" s="82"/>
      <c r="K498" s="82"/>
      <c r="L498" s="82"/>
      <c r="M498" s="82"/>
      <c r="N498" s="82"/>
      <c r="O498" s="82"/>
      <c r="P498" s="82"/>
      <c r="Q498" s="82"/>
      <c r="R498" s="82"/>
      <c r="S498" s="82"/>
      <c r="T498" s="82"/>
      <c r="U498" s="82"/>
    </row>
    <row r="499" spans="1:21">
      <c r="A499" s="82"/>
      <c r="B499" s="82"/>
      <c r="C499" s="82"/>
      <c r="D499" s="82"/>
      <c r="E499" s="82"/>
      <c r="F499" s="82"/>
      <c r="G499" s="82"/>
      <c r="H499" s="82"/>
      <c r="I499" s="82"/>
      <c r="J499" s="82"/>
      <c r="K499" s="82"/>
      <c r="L499" s="82"/>
      <c r="M499" s="82"/>
      <c r="N499" s="82"/>
      <c r="O499" s="82"/>
      <c r="P499" s="82"/>
      <c r="Q499" s="82"/>
      <c r="R499" s="82"/>
      <c r="S499" s="82"/>
      <c r="T499" s="82"/>
      <c r="U499" s="82"/>
    </row>
    <row r="500" spans="1:21">
      <c r="A500" s="82"/>
      <c r="B500" s="82"/>
      <c r="C500" s="82"/>
      <c r="D500" s="82"/>
      <c r="E500" s="82"/>
      <c r="F500" s="82"/>
      <c r="G500" s="82"/>
      <c r="H500" s="82"/>
      <c r="I500" s="82"/>
      <c r="J500" s="82"/>
      <c r="K500" s="82"/>
      <c r="L500" s="82"/>
      <c r="M500" s="82"/>
      <c r="N500" s="82"/>
      <c r="O500" s="82"/>
      <c r="P500" s="82"/>
      <c r="Q500" s="82"/>
      <c r="R500" s="82"/>
      <c r="S500" s="82"/>
      <c r="T500" s="82"/>
      <c r="U500" s="82"/>
    </row>
    <row r="501" spans="1:21">
      <c r="A501" s="82"/>
      <c r="B501" s="82"/>
      <c r="C501" s="82"/>
      <c r="D501" s="82"/>
      <c r="E501" s="82"/>
      <c r="F501" s="82"/>
      <c r="G501" s="82"/>
      <c r="H501" s="82"/>
      <c r="I501" s="82"/>
      <c r="J501" s="82"/>
      <c r="K501" s="82"/>
      <c r="L501" s="82"/>
      <c r="M501" s="82"/>
      <c r="N501" s="82"/>
      <c r="O501" s="82"/>
      <c r="P501" s="82"/>
      <c r="Q501" s="82"/>
      <c r="R501" s="82"/>
      <c r="S501" s="82"/>
      <c r="T501" s="82"/>
      <c r="U501" s="82"/>
    </row>
    <row r="502" spans="1:21">
      <c r="A502" s="82"/>
      <c r="B502" s="82"/>
      <c r="C502" s="82"/>
      <c r="D502" s="82"/>
      <c r="E502" s="82"/>
      <c r="F502" s="82"/>
      <c r="G502" s="82"/>
      <c r="H502" s="82"/>
      <c r="I502" s="82"/>
      <c r="J502" s="82"/>
      <c r="K502" s="82"/>
      <c r="L502" s="82"/>
      <c r="M502" s="82"/>
      <c r="N502" s="82"/>
      <c r="O502" s="82"/>
      <c r="P502" s="82"/>
      <c r="Q502" s="82"/>
      <c r="R502" s="82"/>
      <c r="S502" s="82"/>
      <c r="T502" s="82"/>
      <c r="U502" s="82"/>
    </row>
    <row r="503" spans="1:21">
      <c r="A503" s="82"/>
      <c r="B503" s="82"/>
      <c r="C503" s="82"/>
      <c r="D503" s="82"/>
      <c r="E503" s="82"/>
      <c r="F503" s="82"/>
      <c r="G503" s="82"/>
      <c r="H503" s="82"/>
      <c r="I503" s="82"/>
      <c r="J503" s="82"/>
      <c r="K503" s="82"/>
      <c r="L503" s="82"/>
      <c r="M503" s="82"/>
      <c r="N503" s="82"/>
      <c r="O503" s="82"/>
      <c r="P503" s="82"/>
      <c r="Q503" s="82"/>
      <c r="R503" s="82"/>
      <c r="S503" s="82"/>
      <c r="T503" s="82"/>
      <c r="U503" s="82"/>
    </row>
    <row r="504" spans="1:21">
      <c r="A504" s="82"/>
      <c r="B504" s="82"/>
      <c r="C504" s="82"/>
      <c r="D504" s="82"/>
      <c r="E504" s="82"/>
      <c r="F504" s="82"/>
      <c r="G504" s="82"/>
      <c r="H504" s="82"/>
      <c r="I504" s="82"/>
      <c r="J504" s="82"/>
      <c r="K504" s="82"/>
      <c r="L504" s="82"/>
      <c r="M504" s="82"/>
      <c r="N504" s="82"/>
      <c r="O504" s="82"/>
      <c r="P504" s="82"/>
      <c r="Q504" s="82"/>
      <c r="R504" s="82"/>
      <c r="S504" s="82"/>
      <c r="T504" s="82"/>
      <c r="U504" s="82"/>
    </row>
    <row r="505" spans="1:21">
      <c r="A505" s="82"/>
      <c r="B505" s="82"/>
      <c r="C505" s="82"/>
      <c r="D505" s="82"/>
      <c r="E505" s="82"/>
      <c r="F505" s="82"/>
      <c r="G505" s="82"/>
      <c r="H505" s="82"/>
      <c r="I505" s="82"/>
      <c r="J505" s="82"/>
      <c r="K505" s="82"/>
      <c r="L505" s="82"/>
      <c r="M505" s="82"/>
      <c r="N505" s="82"/>
      <c r="O505" s="82"/>
      <c r="P505" s="82"/>
      <c r="Q505" s="82"/>
      <c r="R505" s="82"/>
      <c r="S505" s="82"/>
      <c r="T505" s="82"/>
      <c r="U505" s="82"/>
    </row>
    <row r="506" spans="1:21">
      <c r="A506" s="82"/>
      <c r="B506" s="82"/>
      <c r="C506" s="82"/>
      <c r="D506" s="82"/>
      <c r="E506" s="82"/>
      <c r="F506" s="82"/>
      <c r="G506" s="82"/>
      <c r="H506" s="82"/>
      <c r="I506" s="82"/>
      <c r="J506" s="82"/>
      <c r="K506" s="82"/>
      <c r="L506" s="82"/>
      <c r="M506" s="82"/>
      <c r="N506" s="82"/>
      <c r="O506" s="82"/>
      <c r="P506" s="82"/>
      <c r="Q506" s="82"/>
      <c r="R506" s="82"/>
      <c r="S506" s="82"/>
      <c r="T506" s="82"/>
      <c r="U506" s="82"/>
    </row>
    <row r="507" spans="1:21">
      <c r="A507" s="82"/>
      <c r="B507" s="82"/>
      <c r="C507" s="82"/>
      <c r="D507" s="82"/>
      <c r="E507" s="82"/>
      <c r="F507" s="82"/>
      <c r="G507" s="82"/>
      <c r="H507" s="82"/>
      <c r="I507" s="82"/>
      <c r="J507" s="82"/>
      <c r="K507" s="82"/>
      <c r="L507" s="82"/>
      <c r="M507" s="82"/>
      <c r="N507" s="82"/>
      <c r="O507" s="82"/>
      <c r="P507" s="82"/>
      <c r="Q507" s="82"/>
      <c r="R507" s="82"/>
      <c r="S507" s="82"/>
      <c r="T507" s="82"/>
      <c r="U507" s="82"/>
    </row>
    <row r="508" spans="1:21">
      <c r="A508" s="82"/>
      <c r="B508" s="82"/>
      <c r="C508" s="82"/>
      <c r="D508" s="82"/>
      <c r="E508" s="82"/>
      <c r="F508" s="82"/>
      <c r="G508" s="82"/>
      <c r="H508" s="82"/>
      <c r="I508" s="82"/>
      <c r="J508" s="82"/>
      <c r="K508" s="82"/>
      <c r="L508" s="82"/>
      <c r="M508" s="82"/>
      <c r="N508" s="82"/>
      <c r="O508" s="82"/>
      <c r="P508" s="82"/>
      <c r="Q508" s="82"/>
      <c r="R508" s="82"/>
      <c r="S508" s="82"/>
      <c r="T508" s="82"/>
      <c r="U508" s="82"/>
    </row>
    <row r="509" spans="1:21">
      <c r="A509" s="82"/>
      <c r="B509" s="82"/>
      <c r="C509" s="82"/>
      <c r="D509" s="82"/>
      <c r="E509" s="82"/>
      <c r="F509" s="82"/>
      <c r="G509" s="82"/>
      <c r="H509" s="82"/>
      <c r="I509" s="82"/>
      <c r="J509" s="82"/>
      <c r="K509" s="82"/>
      <c r="L509" s="82"/>
      <c r="M509" s="82"/>
      <c r="N509" s="82"/>
      <c r="O509" s="82"/>
      <c r="P509" s="82"/>
      <c r="Q509" s="82"/>
      <c r="R509" s="82"/>
      <c r="S509" s="82"/>
      <c r="T509" s="82"/>
      <c r="U509" s="82"/>
    </row>
    <row r="510" spans="1:21">
      <c r="A510" s="82"/>
      <c r="B510" s="82"/>
      <c r="C510" s="82"/>
      <c r="D510" s="82"/>
      <c r="E510" s="82"/>
      <c r="F510" s="82"/>
      <c r="G510" s="82"/>
      <c r="H510" s="82"/>
      <c r="I510" s="82"/>
      <c r="J510" s="82"/>
      <c r="K510" s="82"/>
      <c r="L510" s="82"/>
      <c r="M510" s="82"/>
      <c r="N510" s="82"/>
      <c r="O510" s="82"/>
      <c r="P510" s="82"/>
      <c r="Q510" s="82"/>
      <c r="R510" s="82"/>
      <c r="S510" s="82"/>
      <c r="T510" s="82"/>
      <c r="U510" s="82"/>
    </row>
    <row r="511" spans="1:21">
      <c r="A511" s="82"/>
      <c r="B511" s="82"/>
      <c r="C511" s="82"/>
      <c r="D511" s="82"/>
      <c r="E511" s="82"/>
      <c r="F511" s="82"/>
      <c r="G511" s="82"/>
      <c r="H511" s="82"/>
      <c r="I511" s="82"/>
      <c r="J511" s="82"/>
      <c r="K511" s="82"/>
      <c r="L511" s="82"/>
      <c r="M511" s="82"/>
      <c r="N511" s="82"/>
      <c r="O511" s="82"/>
      <c r="P511" s="82"/>
      <c r="Q511" s="82"/>
      <c r="R511" s="82"/>
      <c r="S511" s="82"/>
      <c r="T511" s="82"/>
      <c r="U511" s="82"/>
    </row>
    <row r="512" spans="1:21">
      <c r="A512" s="82"/>
      <c r="B512" s="82"/>
      <c r="C512" s="82"/>
      <c r="D512" s="82"/>
      <c r="E512" s="82"/>
      <c r="F512" s="82"/>
      <c r="G512" s="82"/>
      <c r="H512" s="82"/>
      <c r="I512" s="82"/>
      <c r="J512" s="82"/>
      <c r="K512" s="82"/>
      <c r="L512" s="82"/>
      <c r="M512" s="82"/>
      <c r="N512" s="82"/>
      <c r="O512" s="82"/>
      <c r="P512" s="82"/>
      <c r="Q512" s="82"/>
      <c r="R512" s="82"/>
      <c r="S512" s="82"/>
      <c r="T512" s="82"/>
      <c r="U512" s="82"/>
    </row>
    <row r="513" spans="1:21">
      <c r="A513" s="82"/>
      <c r="B513" s="82"/>
      <c r="C513" s="82"/>
      <c r="D513" s="82"/>
      <c r="E513" s="82"/>
      <c r="F513" s="82"/>
      <c r="G513" s="82"/>
      <c r="H513" s="82"/>
      <c r="I513" s="82"/>
      <c r="J513" s="82"/>
      <c r="K513" s="82"/>
      <c r="L513" s="82"/>
      <c r="M513" s="82"/>
      <c r="N513" s="82"/>
      <c r="O513" s="82"/>
      <c r="P513" s="82"/>
      <c r="Q513" s="82"/>
      <c r="R513" s="82"/>
      <c r="S513" s="82"/>
      <c r="T513" s="82"/>
      <c r="U513" s="82"/>
    </row>
    <row r="514" spans="1:21">
      <c r="A514" s="82"/>
      <c r="B514" s="82"/>
      <c r="C514" s="82"/>
      <c r="D514" s="82"/>
      <c r="E514" s="82"/>
      <c r="F514" s="82"/>
      <c r="G514" s="82"/>
      <c r="H514" s="82"/>
      <c r="I514" s="82"/>
      <c r="J514" s="82"/>
      <c r="K514" s="82"/>
      <c r="L514" s="82"/>
      <c r="M514" s="82"/>
      <c r="N514" s="82"/>
      <c r="O514" s="82"/>
      <c r="P514" s="82"/>
      <c r="Q514" s="82"/>
      <c r="R514" s="82"/>
      <c r="S514" s="82"/>
      <c r="T514" s="82"/>
      <c r="U514" s="82"/>
    </row>
    <row r="515" spans="1:21">
      <c r="A515" s="82"/>
      <c r="B515" s="82"/>
      <c r="C515" s="82"/>
      <c r="D515" s="82"/>
      <c r="E515" s="82"/>
      <c r="F515" s="82"/>
      <c r="G515" s="82"/>
      <c r="H515" s="82"/>
      <c r="I515" s="82"/>
      <c r="J515" s="82"/>
      <c r="K515" s="82"/>
      <c r="L515" s="82"/>
      <c r="M515" s="82"/>
      <c r="N515" s="82"/>
      <c r="O515" s="82"/>
      <c r="P515" s="82"/>
      <c r="Q515" s="82"/>
      <c r="R515" s="82"/>
      <c r="S515" s="82"/>
      <c r="T515" s="82"/>
      <c r="U515" s="82"/>
    </row>
    <row r="516" spans="1:21">
      <c r="A516" s="82"/>
      <c r="B516" s="82"/>
      <c r="C516" s="82"/>
      <c r="D516" s="82"/>
      <c r="E516" s="82"/>
      <c r="F516" s="82"/>
      <c r="G516" s="82"/>
      <c r="H516" s="82"/>
      <c r="I516" s="82"/>
      <c r="J516" s="82"/>
      <c r="K516" s="82"/>
      <c r="L516" s="82"/>
      <c r="M516" s="82"/>
      <c r="N516" s="82"/>
      <c r="O516" s="82"/>
      <c r="P516" s="82"/>
      <c r="Q516" s="82"/>
      <c r="R516" s="82"/>
      <c r="S516" s="82"/>
      <c r="T516" s="82"/>
      <c r="U516" s="82"/>
    </row>
    <row r="517" spans="1:21">
      <c r="A517" s="82"/>
      <c r="B517" s="82"/>
      <c r="C517" s="82"/>
      <c r="D517" s="82"/>
      <c r="E517" s="82"/>
      <c r="F517" s="82"/>
      <c r="G517" s="82"/>
      <c r="H517" s="82"/>
      <c r="I517" s="82"/>
      <c r="J517" s="82"/>
      <c r="K517" s="82"/>
      <c r="L517" s="82"/>
      <c r="M517" s="82"/>
      <c r="N517" s="82"/>
      <c r="O517" s="82"/>
      <c r="P517" s="82"/>
      <c r="Q517" s="82"/>
      <c r="R517" s="82"/>
      <c r="S517" s="82"/>
      <c r="T517" s="82"/>
      <c r="U517" s="82"/>
    </row>
    <row r="518" spans="1:21">
      <c r="A518" s="82"/>
      <c r="B518" s="82"/>
      <c r="C518" s="82"/>
      <c r="D518" s="82"/>
      <c r="E518" s="82"/>
      <c r="F518" s="82"/>
      <c r="G518" s="82"/>
      <c r="H518" s="82"/>
      <c r="I518" s="82"/>
      <c r="J518" s="82"/>
      <c r="K518" s="82"/>
      <c r="L518" s="82"/>
      <c r="M518" s="82"/>
      <c r="N518" s="82"/>
      <c r="O518" s="82"/>
      <c r="P518" s="82"/>
      <c r="Q518" s="82"/>
      <c r="R518" s="82"/>
      <c r="S518" s="82"/>
      <c r="T518" s="82"/>
      <c r="U518" s="82"/>
    </row>
    <row r="519" spans="1:21">
      <c r="A519" s="82"/>
      <c r="B519" s="82"/>
      <c r="C519" s="82"/>
      <c r="D519" s="82"/>
      <c r="E519" s="82"/>
      <c r="F519" s="82"/>
      <c r="G519" s="82"/>
      <c r="H519" s="82"/>
      <c r="I519" s="82"/>
      <c r="J519" s="82"/>
      <c r="K519" s="82"/>
      <c r="L519" s="82"/>
      <c r="M519" s="82"/>
      <c r="N519" s="82"/>
      <c r="O519" s="82"/>
      <c r="P519" s="82"/>
      <c r="Q519" s="82"/>
      <c r="R519" s="82"/>
      <c r="S519" s="82"/>
      <c r="T519" s="82"/>
      <c r="U519" s="82"/>
    </row>
    <row r="520" spans="1:21">
      <c r="A520" s="82"/>
      <c r="B520" s="82"/>
      <c r="C520" s="82"/>
      <c r="D520" s="82"/>
      <c r="E520" s="82"/>
      <c r="F520" s="82"/>
      <c r="G520" s="82"/>
      <c r="H520" s="82"/>
      <c r="I520" s="82"/>
      <c r="J520" s="82"/>
      <c r="K520" s="82"/>
      <c r="L520" s="82"/>
      <c r="M520" s="82"/>
      <c r="N520" s="82"/>
      <c r="O520" s="82"/>
      <c r="P520" s="82"/>
      <c r="Q520" s="82"/>
      <c r="R520" s="82"/>
      <c r="S520" s="82"/>
      <c r="T520" s="82"/>
      <c r="U520" s="82"/>
    </row>
    <row r="521" spans="1:21">
      <c r="A521" s="82"/>
      <c r="B521" s="82"/>
      <c r="C521" s="82"/>
      <c r="D521" s="82"/>
      <c r="E521" s="82"/>
      <c r="F521" s="82"/>
      <c r="G521" s="82"/>
      <c r="H521" s="82"/>
      <c r="I521" s="82"/>
      <c r="J521" s="82"/>
      <c r="K521" s="82"/>
      <c r="L521" s="82"/>
      <c r="M521" s="82"/>
      <c r="N521" s="82"/>
      <c r="O521" s="82"/>
      <c r="P521" s="82"/>
      <c r="Q521" s="82"/>
      <c r="R521" s="82"/>
      <c r="S521" s="82"/>
      <c r="T521" s="82"/>
      <c r="U521" s="82"/>
    </row>
    <row r="522" spans="1:21">
      <c r="A522" s="82"/>
      <c r="B522" s="82"/>
      <c r="C522" s="82"/>
      <c r="D522" s="82"/>
      <c r="E522" s="82"/>
      <c r="F522" s="82"/>
      <c r="G522" s="82"/>
      <c r="H522" s="82"/>
      <c r="I522" s="82"/>
      <c r="J522" s="82"/>
      <c r="K522" s="82"/>
      <c r="L522" s="82"/>
      <c r="M522" s="82"/>
      <c r="N522" s="82"/>
      <c r="O522" s="82"/>
      <c r="P522" s="82"/>
      <c r="Q522" s="82"/>
      <c r="R522" s="82"/>
      <c r="S522" s="82"/>
      <c r="T522" s="82"/>
      <c r="U522" s="82"/>
    </row>
    <row r="523" spans="1:21">
      <c r="A523" s="82"/>
      <c r="B523" s="82"/>
      <c r="C523" s="82"/>
      <c r="D523" s="82"/>
      <c r="E523" s="82"/>
      <c r="F523" s="82"/>
      <c r="G523" s="82"/>
      <c r="H523" s="82"/>
      <c r="I523" s="82"/>
      <c r="J523" s="82"/>
      <c r="K523" s="82"/>
      <c r="L523" s="82"/>
      <c r="M523" s="82"/>
      <c r="N523" s="82"/>
      <c r="O523" s="82"/>
      <c r="P523" s="82"/>
      <c r="Q523" s="82"/>
      <c r="R523" s="82"/>
      <c r="S523" s="82"/>
      <c r="T523" s="82"/>
      <c r="U523" s="82"/>
    </row>
    <row r="524" spans="1:21">
      <c r="A524" s="82"/>
      <c r="B524" s="82"/>
      <c r="C524" s="82"/>
      <c r="D524" s="82"/>
      <c r="E524" s="82"/>
      <c r="F524" s="82"/>
      <c r="G524" s="82"/>
      <c r="H524" s="82"/>
      <c r="I524" s="82"/>
      <c r="J524" s="82"/>
      <c r="K524" s="82"/>
      <c r="L524" s="82"/>
      <c r="M524" s="82"/>
      <c r="N524" s="82"/>
      <c r="O524" s="82"/>
      <c r="P524" s="82"/>
      <c r="Q524" s="82"/>
      <c r="R524" s="82"/>
      <c r="S524" s="82"/>
      <c r="T524" s="82"/>
      <c r="U524" s="82"/>
    </row>
    <row r="525" spans="1:21">
      <c r="A525" s="82"/>
      <c r="B525" s="82"/>
      <c r="C525" s="82"/>
      <c r="D525" s="82"/>
      <c r="E525" s="82"/>
      <c r="F525" s="82"/>
      <c r="G525" s="82"/>
      <c r="H525" s="82"/>
      <c r="I525" s="82"/>
      <c r="J525" s="82"/>
      <c r="K525" s="82"/>
      <c r="L525" s="82"/>
      <c r="M525" s="82"/>
      <c r="N525" s="82"/>
      <c r="O525" s="82"/>
      <c r="P525" s="82"/>
      <c r="Q525" s="82"/>
      <c r="R525" s="82"/>
      <c r="S525" s="82"/>
      <c r="T525" s="82"/>
      <c r="U525" s="82"/>
    </row>
    <row r="526" spans="1:21">
      <c r="A526" s="82"/>
      <c r="B526" s="82"/>
      <c r="C526" s="82"/>
      <c r="D526" s="82"/>
      <c r="E526" s="82"/>
      <c r="F526" s="82"/>
      <c r="G526" s="82"/>
      <c r="H526" s="82"/>
      <c r="I526" s="82"/>
      <c r="J526" s="82"/>
      <c r="K526" s="82"/>
      <c r="L526" s="82"/>
      <c r="M526" s="82"/>
      <c r="N526" s="82"/>
      <c r="O526" s="82"/>
      <c r="P526" s="82"/>
      <c r="Q526" s="82"/>
      <c r="R526" s="82"/>
      <c r="S526" s="82"/>
      <c r="T526" s="82"/>
      <c r="U526" s="82"/>
    </row>
    <row r="527" spans="1:21">
      <c r="A527" s="82"/>
      <c r="B527" s="82"/>
      <c r="C527" s="82"/>
      <c r="D527" s="82"/>
      <c r="E527" s="82"/>
      <c r="F527" s="82"/>
      <c r="G527" s="82"/>
      <c r="H527" s="82"/>
      <c r="I527" s="82"/>
      <c r="J527" s="82"/>
      <c r="K527" s="82"/>
      <c r="L527" s="82"/>
      <c r="M527" s="82"/>
      <c r="N527" s="82"/>
      <c r="O527" s="82"/>
      <c r="P527" s="82"/>
      <c r="Q527" s="82"/>
      <c r="R527" s="82"/>
      <c r="S527" s="82"/>
      <c r="T527" s="82"/>
      <c r="U527" s="82"/>
    </row>
    <row r="528" spans="1:21">
      <c r="A528" s="82"/>
      <c r="B528" s="82"/>
      <c r="C528" s="82"/>
      <c r="D528" s="82"/>
      <c r="E528" s="82"/>
      <c r="F528" s="82"/>
      <c r="G528" s="82"/>
      <c r="H528" s="82"/>
      <c r="I528" s="82"/>
      <c r="J528" s="82"/>
      <c r="K528" s="82"/>
      <c r="L528" s="82"/>
      <c r="M528" s="82"/>
      <c r="N528" s="82"/>
      <c r="O528" s="82"/>
      <c r="P528" s="82"/>
      <c r="Q528" s="82"/>
      <c r="R528" s="82"/>
      <c r="S528" s="82"/>
      <c r="T528" s="82"/>
      <c r="U528" s="82"/>
    </row>
    <row r="529" spans="1:21">
      <c r="A529" s="82"/>
      <c r="B529" s="82"/>
      <c r="C529" s="82"/>
      <c r="D529" s="82"/>
      <c r="E529" s="82"/>
      <c r="F529" s="82"/>
      <c r="G529" s="82"/>
      <c r="H529" s="82"/>
      <c r="I529" s="82"/>
      <c r="J529" s="82"/>
      <c r="K529" s="82"/>
      <c r="L529" s="82"/>
      <c r="M529" s="82"/>
      <c r="N529" s="82"/>
      <c r="O529" s="82"/>
      <c r="P529" s="82"/>
      <c r="Q529" s="82"/>
      <c r="R529" s="82"/>
      <c r="S529" s="82"/>
      <c r="T529" s="82"/>
      <c r="U529" s="82"/>
    </row>
    <row r="530" spans="1:21">
      <c r="A530" s="82"/>
      <c r="B530" s="82"/>
      <c r="C530" s="82"/>
      <c r="D530" s="82"/>
      <c r="E530" s="82"/>
      <c r="F530" s="82"/>
      <c r="G530" s="82"/>
      <c r="H530" s="82"/>
      <c r="I530" s="82"/>
      <c r="J530" s="82"/>
      <c r="K530" s="82"/>
      <c r="L530" s="82"/>
      <c r="M530" s="82"/>
      <c r="N530" s="82"/>
      <c r="O530" s="82"/>
      <c r="P530" s="82"/>
      <c r="Q530" s="82"/>
      <c r="R530" s="82"/>
      <c r="S530" s="82"/>
      <c r="T530" s="82"/>
      <c r="U530" s="82"/>
    </row>
    <row r="531" spans="1:21">
      <c r="A531" s="82"/>
      <c r="B531" s="82"/>
      <c r="C531" s="82"/>
      <c r="D531" s="82"/>
      <c r="E531" s="82"/>
      <c r="F531" s="82"/>
      <c r="G531" s="82"/>
      <c r="H531" s="82"/>
      <c r="I531" s="82"/>
      <c r="J531" s="82"/>
      <c r="K531" s="82"/>
      <c r="L531" s="82"/>
      <c r="M531" s="82"/>
      <c r="N531" s="82"/>
      <c r="O531" s="82"/>
      <c r="P531" s="82"/>
      <c r="Q531" s="82"/>
      <c r="R531" s="82"/>
      <c r="S531" s="82"/>
      <c r="T531" s="82"/>
      <c r="U531" s="82"/>
    </row>
    <row r="532" spans="1:21">
      <c r="A532" s="82"/>
      <c r="B532" s="82"/>
      <c r="C532" s="82"/>
      <c r="D532" s="82"/>
      <c r="E532" s="82"/>
      <c r="F532" s="82"/>
      <c r="G532" s="82"/>
      <c r="H532" s="82"/>
      <c r="I532" s="82"/>
      <c r="J532" s="82"/>
      <c r="K532" s="82"/>
      <c r="L532" s="82"/>
      <c r="M532" s="82"/>
      <c r="N532" s="82"/>
      <c r="O532" s="82"/>
      <c r="P532" s="82"/>
      <c r="Q532" s="82"/>
      <c r="R532" s="82"/>
      <c r="S532" s="82"/>
      <c r="T532" s="82"/>
      <c r="U532" s="82"/>
    </row>
    <row r="533" spans="1:21">
      <c r="A533" s="82"/>
      <c r="B533" s="82"/>
      <c r="C533" s="82"/>
      <c r="D533" s="82"/>
      <c r="E533" s="82"/>
      <c r="F533" s="82"/>
      <c r="G533" s="82"/>
      <c r="H533" s="82"/>
      <c r="I533" s="82"/>
      <c r="J533" s="82"/>
      <c r="K533" s="82"/>
      <c r="L533" s="82"/>
      <c r="M533" s="82"/>
      <c r="N533" s="82"/>
      <c r="O533" s="82"/>
      <c r="P533" s="82"/>
      <c r="Q533" s="82"/>
      <c r="R533" s="82"/>
      <c r="S533" s="82"/>
      <c r="T533" s="82"/>
      <c r="U533" s="82"/>
    </row>
    <row r="534" spans="1:21">
      <c r="A534" s="82"/>
      <c r="B534" s="82"/>
      <c r="C534" s="82"/>
      <c r="D534" s="82"/>
      <c r="E534" s="82"/>
      <c r="F534" s="82"/>
      <c r="G534" s="82"/>
      <c r="H534" s="82"/>
      <c r="I534" s="82"/>
      <c r="J534" s="82"/>
      <c r="K534" s="82"/>
      <c r="L534" s="82"/>
      <c r="M534" s="82"/>
      <c r="N534" s="82"/>
      <c r="O534" s="82"/>
      <c r="P534" s="82"/>
      <c r="Q534" s="82"/>
      <c r="R534" s="82"/>
      <c r="S534" s="82"/>
      <c r="T534" s="82"/>
      <c r="U534" s="82"/>
    </row>
    <row r="535" spans="1:21">
      <c r="A535" s="82"/>
      <c r="B535" s="82"/>
      <c r="C535" s="82"/>
      <c r="D535" s="82"/>
      <c r="E535" s="82"/>
      <c r="F535" s="82"/>
      <c r="G535" s="82"/>
      <c r="H535" s="82"/>
      <c r="I535" s="82"/>
      <c r="J535" s="82"/>
      <c r="K535" s="82"/>
      <c r="L535" s="82"/>
      <c r="M535" s="82"/>
      <c r="N535" s="82"/>
      <c r="O535" s="82"/>
      <c r="P535" s="82"/>
      <c r="Q535" s="82"/>
      <c r="R535" s="82"/>
      <c r="S535" s="82"/>
      <c r="T535" s="82"/>
      <c r="U535" s="82"/>
    </row>
    <row r="536" spans="1:21">
      <c r="A536" s="82"/>
      <c r="B536" s="82"/>
      <c r="C536" s="82"/>
      <c r="D536" s="82"/>
      <c r="E536" s="82"/>
      <c r="F536" s="82"/>
      <c r="G536" s="82"/>
      <c r="H536" s="82"/>
      <c r="I536" s="82"/>
      <c r="J536" s="82"/>
      <c r="K536" s="82"/>
      <c r="L536" s="82"/>
      <c r="M536" s="82"/>
      <c r="N536" s="82"/>
      <c r="O536" s="82"/>
      <c r="P536" s="82"/>
      <c r="Q536" s="82"/>
      <c r="R536" s="82"/>
      <c r="S536" s="82"/>
      <c r="T536" s="82"/>
      <c r="U536" s="82"/>
    </row>
    <row r="537" spans="1:21">
      <c r="A537" s="82"/>
      <c r="B537" s="82"/>
      <c r="C537" s="82"/>
      <c r="D537" s="82"/>
      <c r="E537" s="82"/>
      <c r="F537" s="82"/>
      <c r="G537" s="82"/>
      <c r="H537" s="82"/>
      <c r="I537" s="82"/>
      <c r="J537" s="82"/>
      <c r="K537" s="82"/>
      <c r="L537" s="82"/>
      <c r="M537" s="82"/>
      <c r="N537" s="82"/>
      <c r="O537" s="82"/>
      <c r="P537" s="82"/>
      <c r="Q537" s="82"/>
      <c r="R537" s="82"/>
      <c r="S537" s="82"/>
      <c r="T537" s="82"/>
      <c r="U537" s="82"/>
    </row>
    <row r="538" spans="1:21">
      <c r="A538" s="82"/>
      <c r="B538" s="82"/>
      <c r="C538" s="82"/>
      <c r="D538" s="82"/>
      <c r="E538" s="82"/>
      <c r="F538" s="82"/>
      <c r="G538" s="82"/>
      <c r="H538" s="82"/>
      <c r="I538" s="82"/>
      <c r="J538" s="82"/>
      <c r="K538" s="82"/>
      <c r="L538" s="82"/>
      <c r="M538" s="82"/>
      <c r="N538" s="82"/>
      <c r="O538" s="82"/>
      <c r="P538" s="82"/>
      <c r="Q538" s="82"/>
      <c r="R538" s="82"/>
      <c r="S538" s="82"/>
      <c r="T538" s="82"/>
      <c r="U538" s="82"/>
    </row>
    <row r="539" spans="1:21">
      <c r="A539" s="82"/>
      <c r="B539" s="82"/>
      <c r="C539" s="82"/>
      <c r="D539" s="82"/>
      <c r="E539" s="82"/>
      <c r="F539" s="82"/>
      <c r="G539" s="82"/>
      <c r="H539" s="82"/>
      <c r="I539" s="82"/>
      <c r="J539" s="82"/>
      <c r="K539" s="82"/>
      <c r="L539" s="82"/>
      <c r="M539" s="82"/>
      <c r="N539" s="82"/>
      <c r="O539" s="82"/>
      <c r="P539" s="82"/>
      <c r="Q539" s="82"/>
      <c r="R539" s="82"/>
      <c r="S539" s="82"/>
      <c r="T539" s="82"/>
      <c r="U539" s="82"/>
    </row>
    <row r="540" spans="1:21">
      <c r="A540" s="82"/>
      <c r="B540" s="82"/>
      <c r="C540" s="82"/>
      <c r="D540" s="82"/>
      <c r="E540" s="82"/>
      <c r="F540" s="82"/>
      <c r="G540" s="82"/>
      <c r="H540" s="82"/>
      <c r="I540" s="82"/>
      <c r="J540" s="82"/>
      <c r="K540" s="82"/>
      <c r="L540" s="82"/>
      <c r="M540" s="82"/>
      <c r="N540" s="82"/>
      <c r="O540" s="82"/>
      <c r="P540" s="82"/>
      <c r="Q540" s="82"/>
      <c r="R540" s="82"/>
      <c r="S540" s="82"/>
      <c r="T540" s="82"/>
      <c r="U540" s="82"/>
    </row>
    <row r="541" spans="1:21">
      <c r="A541" s="82"/>
      <c r="B541" s="82"/>
      <c r="C541" s="82"/>
      <c r="D541" s="82"/>
      <c r="E541" s="82"/>
      <c r="F541" s="82"/>
      <c r="G541" s="82"/>
      <c r="H541" s="82"/>
      <c r="I541" s="82"/>
      <c r="J541" s="82"/>
      <c r="K541" s="82"/>
      <c r="L541" s="82"/>
      <c r="M541" s="82"/>
      <c r="N541" s="82"/>
      <c r="O541" s="82"/>
      <c r="P541" s="82"/>
      <c r="Q541" s="82"/>
      <c r="R541" s="82"/>
      <c r="S541" s="82"/>
      <c r="T541" s="82"/>
      <c r="U541" s="82"/>
    </row>
    <row r="542" spans="1:21">
      <c r="A542" s="82"/>
      <c r="B542" s="82"/>
      <c r="C542" s="82"/>
      <c r="D542" s="82"/>
      <c r="E542" s="82"/>
      <c r="F542" s="82"/>
      <c r="G542" s="82"/>
      <c r="H542" s="82"/>
      <c r="I542" s="82"/>
      <c r="J542" s="82"/>
      <c r="K542" s="82"/>
      <c r="L542" s="82"/>
      <c r="M542" s="82"/>
      <c r="N542" s="82"/>
      <c r="O542" s="82"/>
      <c r="P542" s="82"/>
      <c r="Q542" s="82"/>
      <c r="R542" s="82"/>
      <c r="S542" s="82"/>
      <c r="T542" s="82"/>
      <c r="U542" s="82"/>
    </row>
    <row r="543" spans="1:21">
      <c r="A543" s="82"/>
      <c r="B543" s="82"/>
      <c r="C543" s="82"/>
      <c r="D543" s="82"/>
      <c r="E543" s="82"/>
      <c r="F543" s="82"/>
      <c r="G543" s="82"/>
      <c r="H543" s="82"/>
      <c r="I543" s="82"/>
      <c r="J543" s="82"/>
      <c r="K543" s="82"/>
      <c r="L543" s="82"/>
      <c r="M543" s="82"/>
      <c r="N543" s="82"/>
      <c r="O543" s="82"/>
      <c r="P543" s="82"/>
      <c r="Q543" s="82"/>
      <c r="R543" s="82"/>
      <c r="S543" s="82"/>
      <c r="T543" s="82"/>
      <c r="U543" s="82"/>
    </row>
    <row r="544" spans="1:21">
      <c r="A544" s="82"/>
      <c r="B544" s="82"/>
      <c r="C544" s="82"/>
      <c r="D544" s="82"/>
      <c r="E544" s="82"/>
      <c r="F544" s="82"/>
      <c r="G544" s="82"/>
      <c r="H544" s="82"/>
      <c r="I544" s="82"/>
      <c r="J544" s="82"/>
      <c r="K544" s="82"/>
      <c r="L544" s="82"/>
      <c r="M544" s="82"/>
      <c r="N544" s="82"/>
      <c r="O544" s="82"/>
      <c r="P544" s="82"/>
      <c r="Q544" s="82"/>
      <c r="R544" s="82"/>
      <c r="S544" s="82"/>
      <c r="T544" s="82"/>
      <c r="U544" s="82"/>
    </row>
    <row r="545" spans="1:21">
      <c r="A545" s="82"/>
      <c r="B545" s="82"/>
      <c r="C545" s="82"/>
      <c r="D545" s="82"/>
      <c r="E545" s="82"/>
      <c r="F545" s="82"/>
      <c r="G545" s="82"/>
      <c r="H545" s="82"/>
      <c r="I545" s="82"/>
      <c r="J545" s="82"/>
      <c r="K545" s="82"/>
      <c r="L545" s="82"/>
      <c r="M545" s="82"/>
      <c r="N545" s="82"/>
      <c r="O545" s="82"/>
      <c r="P545" s="82"/>
      <c r="Q545" s="82"/>
      <c r="R545" s="82"/>
      <c r="S545" s="82"/>
      <c r="T545" s="82"/>
      <c r="U545" s="82"/>
    </row>
    <row r="546" spans="1:21">
      <c r="A546" s="82"/>
      <c r="B546" s="82"/>
      <c r="C546" s="82"/>
      <c r="D546" s="82"/>
      <c r="E546" s="82"/>
      <c r="F546" s="82"/>
      <c r="G546" s="82"/>
      <c r="H546" s="82"/>
      <c r="I546" s="82"/>
      <c r="J546" s="82"/>
      <c r="K546" s="82"/>
      <c r="L546" s="82"/>
      <c r="M546" s="82"/>
      <c r="N546" s="82"/>
      <c r="O546" s="82"/>
      <c r="P546" s="82"/>
      <c r="Q546" s="82"/>
      <c r="R546" s="82"/>
      <c r="S546" s="82"/>
      <c r="T546" s="82"/>
      <c r="U546" s="82"/>
    </row>
    <row r="547" spans="1:21">
      <c r="A547" s="82"/>
      <c r="B547" s="82"/>
      <c r="C547" s="82"/>
      <c r="D547" s="82"/>
      <c r="E547" s="82"/>
      <c r="F547" s="82"/>
      <c r="G547" s="82"/>
      <c r="H547" s="82"/>
      <c r="I547" s="82"/>
      <c r="J547" s="82"/>
      <c r="K547" s="82"/>
      <c r="L547" s="82"/>
      <c r="M547" s="82"/>
      <c r="N547" s="82"/>
      <c r="O547" s="82"/>
      <c r="P547" s="82"/>
      <c r="Q547" s="82"/>
      <c r="R547" s="82"/>
      <c r="S547" s="82"/>
      <c r="T547" s="82"/>
      <c r="U547" s="82"/>
    </row>
    <row r="548" spans="1:21">
      <c r="A548" s="82"/>
      <c r="B548" s="82"/>
      <c r="C548" s="82"/>
      <c r="D548" s="82"/>
      <c r="E548" s="82"/>
      <c r="F548" s="82"/>
      <c r="G548" s="82"/>
      <c r="H548" s="82"/>
      <c r="I548" s="82"/>
      <c r="J548" s="82"/>
      <c r="K548" s="82"/>
      <c r="L548" s="82"/>
      <c r="M548" s="82"/>
      <c r="N548" s="82"/>
      <c r="O548" s="82"/>
      <c r="P548" s="82"/>
      <c r="Q548" s="82"/>
      <c r="R548" s="82"/>
      <c r="S548" s="82"/>
      <c r="T548" s="82"/>
      <c r="U548" s="82"/>
    </row>
    <row r="549" spans="1:21">
      <c r="A549" s="82"/>
      <c r="B549" s="82"/>
      <c r="C549" s="82"/>
      <c r="D549" s="82"/>
      <c r="E549" s="82"/>
      <c r="F549" s="82"/>
      <c r="G549" s="82"/>
      <c r="H549" s="82"/>
      <c r="I549" s="82"/>
      <c r="J549" s="82"/>
      <c r="K549" s="82"/>
      <c r="L549" s="82"/>
      <c r="M549" s="82"/>
      <c r="N549" s="82"/>
      <c r="O549" s="82"/>
      <c r="P549" s="82"/>
      <c r="Q549" s="82"/>
      <c r="R549" s="82"/>
      <c r="S549" s="82"/>
      <c r="T549" s="82"/>
      <c r="U549" s="82"/>
    </row>
    <row r="550" spans="1:21">
      <c r="A550" s="82"/>
      <c r="B550" s="82"/>
      <c r="C550" s="82"/>
      <c r="D550" s="82"/>
      <c r="E550" s="82"/>
      <c r="F550" s="82"/>
      <c r="G550" s="82"/>
      <c r="H550" s="82"/>
      <c r="I550" s="82"/>
      <c r="J550" s="82"/>
      <c r="K550" s="82"/>
      <c r="L550" s="82"/>
      <c r="M550" s="82"/>
      <c r="N550" s="82"/>
      <c r="O550" s="82"/>
      <c r="P550" s="82"/>
      <c r="Q550" s="82"/>
      <c r="R550" s="82"/>
      <c r="S550" s="82"/>
      <c r="T550" s="82"/>
      <c r="U550" s="82"/>
    </row>
    <row r="551" spans="1:21">
      <c r="A551" s="82"/>
      <c r="B551" s="82"/>
      <c r="C551" s="82"/>
      <c r="D551" s="82"/>
      <c r="E551" s="82"/>
      <c r="F551" s="82"/>
      <c r="G551" s="82"/>
      <c r="H551" s="82"/>
      <c r="I551" s="82"/>
      <c r="J551" s="82"/>
      <c r="K551" s="82"/>
      <c r="L551" s="82"/>
      <c r="M551" s="82"/>
      <c r="N551" s="82"/>
      <c r="O551" s="82"/>
      <c r="P551" s="82"/>
      <c r="Q551" s="82"/>
      <c r="R551" s="82"/>
      <c r="S551" s="82"/>
      <c r="T551" s="82"/>
      <c r="U551" s="82"/>
    </row>
    <row r="552" spans="1:21">
      <c r="A552" s="82"/>
      <c r="B552" s="82"/>
      <c r="C552" s="82"/>
      <c r="D552" s="82"/>
      <c r="E552" s="82"/>
      <c r="F552" s="82"/>
      <c r="G552" s="82"/>
      <c r="H552" s="82"/>
      <c r="I552" s="82"/>
      <c r="J552" s="82"/>
      <c r="K552" s="82"/>
      <c r="L552" s="82"/>
      <c r="M552" s="82"/>
      <c r="N552" s="82"/>
      <c r="O552" s="82"/>
      <c r="P552" s="82"/>
      <c r="Q552" s="82"/>
      <c r="R552" s="82"/>
      <c r="S552" s="82"/>
      <c r="T552" s="82"/>
      <c r="U552" s="82"/>
    </row>
    <row r="553" spans="1:21">
      <c r="A553" s="82"/>
      <c r="B553" s="82"/>
      <c r="C553" s="82"/>
      <c r="D553" s="82"/>
      <c r="E553" s="82"/>
      <c r="F553" s="82"/>
      <c r="G553" s="82"/>
      <c r="H553" s="82"/>
      <c r="I553" s="82"/>
      <c r="J553" s="82"/>
      <c r="K553" s="82"/>
      <c r="L553" s="82"/>
      <c r="M553" s="82"/>
      <c r="N553" s="82"/>
      <c r="O553" s="82"/>
      <c r="P553" s="82"/>
      <c r="Q553" s="82"/>
      <c r="R553" s="82"/>
      <c r="S553" s="82"/>
      <c r="T553" s="82"/>
      <c r="U553" s="82"/>
    </row>
    <row r="554" spans="1:21">
      <c r="A554" s="82"/>
      <c r="B554" s="82"/>
      <c r="C554" s="82"/>
      <c r="D554" s="82"/>
      <c r="E554" s="82"/>
      <c r="F554" s="82"/>
      <c r="G554" s="82"/>
      <c r="H554" s="82"/>
      <c r="I554" s="82"/>
      <c r="J554" s="82"/>
      <c r="K554" s="82"/>
      <c r="L554" s="82"/>
      <c r="M554" s="82"/>
      <c r="N554" s="82"/>
      <c r="O554" s="82"/>
      <c r="P554" s="82"/>
      <c r="Q554" s="82"/>
      <c r="R554" s="82"/>
      <c r="S554" s="82"/>
      <c r="T554" s="82"/>
      <c r="U554" s="82"/>
    </row>
    <row r="555" spans="1:21">
      <c r="A555" s="82"/>
      <c r="B555" s="82"/>
      <c r="C555" s="82"/>
      <c r="D555" s="82"/>
      <c r="E555" s="82"/>
      <c r="F555" s="82"/>
      <c r="G555" s="82"/>
      <c r="H555" s="82"/>
      <c r="I555" s="82"/>
      <c r="J555" s="82"/>
      <c r="K555" s="82"/>
      <c r="L555" s="82"/>
      <c r="M555" s="82"/>
      <c r="N555" s="82"/>
      <c r="O555" s="82"/>
      <c r="P555" s="82"/>
      <c r="Q555" s="82"/>
      <c r="R555" s="82"/>
      <c r="S555" s="82"/>
      <c r="T555" s="82"/>
      <c r="U555" s="82"/>
    </row>
    <row r="556" spans="1:21">
      <c r="A556" s="82"/>
      <c r="B556" s="82"/>
      <c r="C556" s="82"/>
      <c r="D556" s="82"/>
      <c r="E556" s="82"/>
      <c r="F556" s="82"/>
      <c r="G556" s="82"/>
      <c r="H556" s="82"/>
      <c r="I556" s="82"/>
      <c r="J556" s="82"/>
      <c r="K556" s="82"/>
      <c r="L556" s="82"/>
      <c r="M556" s="82"/>
      <c r="N556" s="82"/>
      <c r="O556" s="82"/>
      <c r="P556" s="82"/>
      <c r="Q556" s="82"/>
      <c r="R556" s="82"/>
      <c r="S556" s="82"/>
      <c r="T556" s="82"/>
      <c r="U556" s="82"/>
    </row>
    <row r="557" spans="1:21">
      <c r="A557" s="82"/>
      <c r="B557" s="82"/>
      <c r="C557" s="82"/>
      <c r="D557" s="82"/>
      <c r="E557" s="82"/>
      <c r="F557" s="82"/>
      <c r="G557" s="82"/>
      <c r="H557" s="82"/>
      <c r="I557" s="82"/>
      <c r="J557" s="82"/>
      <c r="K557" s="82"/>
      <c r="L557" s="82"/>
      <c r="M557" s="82"/>
      <c r="N557" s="82"/>
      <c r="O557" s="82"/>
      <c r="P557" s="82"/>
      <c r="Q557" s="82"/>
      <c r="R557" s="82"/>
      <c r="S557" s="82"/>
      <c r="T557" s="82"/>
      <c r="U557" s="82"/>
    </row>
    <row r="558" spans="1:21">
      <c r="A558" s="82"/>
      <c r="B558" s="82"/>
      <c r="C558" s="82"/>
      <c r="D558" s="82"/>
      <c r="E558" s="82"/>
      <c r="F558" s="82"/>
      <c r="G558" s="82"/>
      <c r="H558" s="82"/>
      <c r="I558" s="82"/>
      <c r="J558" s="82"/>
      <c r="K558" s="82"/>
      <c r="L558" s="82"/>
      <c r="M558" s="82"/>
      <c r="N558" s="82"/>
      <c r="O558" s="82"/>
      <c r="P558" s="82"/>
      <c r="Q558" s="82"/>
      <c r="R558" s="82"/>
      <c r="S558" s="82"/>
      <c r="T558" s="82"/>
      <c r="U558" s="82"/>
    </row>
    <row r="559" spans="1:21">
      <c r="A559" s="82"/>
      <c r="B559" s="82"/>
      <c r="C559" s="82"/>
      <c r="D559" s="82"/>
      <c r="E559" s="82"/>
      <c r="F559" s="82"/>
      <c r="G559" s="82"/>
      <c r="H559" s="82"/>
      <c r="I559" s="82"/>
      <c r="J559" s="82"/>
      <c r="K559" s="82"/>
      <c r="L559" s="82"/>
      <c r="M559" s="82"/>
      <c r="N559" s="82"/>
      <c r="O559" s="82"/>
      <c r="P559" s="82"/>
      <c r="Q559" s="82"/>
      <c r="R559" s="82"/>
      <c r="S559" s="82"/>
      <c r="T559" s="82"/>
      <c r="U559" s="82"/>
    </row>
    <row r="560" spans="1:21">
      <c r="A560" s="82"/>
      <c r="B560" s="82"/>
      <c r="C560" s="82"/>
      <c r="D560" s="82"/>
      <c r="E560" s="82"/>
      <c r="F560" s="82"/>
      <c r="G560" s="82"/>
      <c r="H560" s="82"/>
      <c r="I560" s="82"/>
      <c r="J560" s="82"/>
      <c r="K560" s="82"/>
      <c r="L560" s="82"/>
      <c r="M560" s="82"/>
      <c r="N560" s="82"/>
      <c r="O560" s="82"/>
      <c r="P560" s="82"/>
      <c r="Q560" s="82"/>
      <c r="R560" s="82"/>
      <c r="S560" s="82"/>
      <c r="T560" s="82"/>
      <c r="U560" s="82"/>
    </row>
    <row r="561" spans="1:21">
      <c r="A561" s="82"/>
      <c r="B561" s="82"/>
      <c r="C561" s="82"/>
      <c r="D561" s="82"/>
      <c r="E561" s="82"/>
      <c r="F561" s="82"/>
      <c r="G561" s="82"/>
      <c r="H561" s="82"/>
      <c r="I561" s="82"/>
      <c r="J561" s="82"/>
      <c r="K561" s="82"/>
      <c r="L561" s="82"/>
      <c r="M561" s="82"/>
      <c r="N561" s="82"/>
      <c r="O561" s="82"/>
      <c r="P561" s="82"/>
      <c r="Q561" s="82"/>
      <c r="R561" s="82"/>
      <c r="S561" s="82"/>
      <c r="T561" s="82"/>
      <c r="U561" s="82"/>
    </row>
    <row r="562" spans="1:21">
      <c r="A562" s="82"/>
      <c r="B562" s="82"/>
      <c r="C562" s="82"/>
      <c r="D562" s="82"/>
      <c r="E562" s="82"/>
      <c r="F562" s="82"/>
      <c r="G562" s="82"/>
      <c r="H562" s="82"/>
      <c r="I562" s="82"/>
      <c r="J562" s="82"/>
      <c r="K562" s="82"/>
      <c r="L562" s="82"/>
      <c r="M562" s="82"/>
      <c r="N562" s="82"/>
      <c r="O562" s="82"/>
      <c r="P562" s="82"/>
      <c r="Q562" s="82"/>
      <c r="R562" s="82"/>
      <c r="S562" s="82"/>
      <c r="T562" s="82"/>
      <c r="U562" s="82"/>
    </row>
    <row r="563" spans="1:21">
      <c r="A563" s="82"/>
      <c r="B563" s="82"/>
      <c r="C563" s="82"/>
      <c r="D563" s="82"/>
      <c r="E563" s="82"/>
      <c r="F563" s="82"/>
      <c r="G563" s="82"/>
      <c r="H563" s="82"/>
      <c r="I563" s="82"/>
      <c r="J563" s="82"/>
      <c r="K563" s="82"/>
      <c r="L563" s="82"/>
      <c r="M563" s="82"/>
      <c r="N563" s="82"/>
      <c r="O563" s="82"/>
      <c r="P563" s="82"/>
      <c r="Q563" s="82"/>
      <c r="R563" s="82"/>
      <c r="S563" s="82"/>
      <c r="T563" s="82"/>
      <c r="U563" s="82"/>
    </row>
    <row r="564" spans="1:21">
      <c r="A564" s="82"/>
      <c r="B564" s="82"/>
      <c r="C564" s="82"/>
      <c r="D564" s="82"/>
      <c r="E564" s="82"/>
      <c r="F564" s="82"/>
      <c r="G564" s="82"/>
      <c r="H564" s="82"/>
      <c r="I564" s="82"/>
      <c r="J564" s="82"/>
      <c r="K564" s="82"/>
      <c r="L564" s="82"/>
      <c r="M564" s="82"/>
      <c r="N564" s="82"/>
      <c r="O564" s="82"/>
      <c r="P564" s="82"/>
      <c r="Q564" s="82"/>
      <c r="R564" s="82"/>
      <c r="S564" s="82"/>
      <c r="T564" s="82"/>
      <c r="U564" s="82"/>
    </row>
    <row r="565" spans="1:21">
      <c r="A565" s="82"/>
      <c r="B565" s="82"/>
      <c r="C565" s="82"/>
      <c r="D565" s="82"/>
      <c r="E565" s="82"/>
      <c r="F565" s="82"/>
      <c r="G565" s="82"/>
      <c r="H565" s="82"/>
      <c r="I565" s="82"/>
      <c r="J565" s="82"/>
      <c r="K565" s="82"/>
      <c r="L565" s="82"/>
      <c r="M565" s="82"/>
      <c r="N565" s="82"/>
      <c r="O565" s="82"/>
      <c r="P565" s="82"/>
      <c r="Q565" s="82"/>
      <c r="R565" s="82"/>
      <c r="S565" s="82"/>
      <c r="T565" s="82"/>
      <c r="U565" s="82"/>
    </row>
    <row r="566" spans="1:21">
      <c r="A566" s="82"/>
      <c r="B566" s="82"/>
      <c r="C566" s="82"/>
      <c r="D566" s="82"/>
      <c r="E566" s="82"/>
      <c r="F566" s="82"/>
      <c r="G566" s="82"/>
      <c r="H566" s="82"/>
      <c r="I566" s="82"/>
      <c r="J566" s="82"/>
      <c r="K566" s="82"/>
      <c r="L566" s="82"/>
      <c r="M566" s="82"/>
      <c r="N566" s="82"/>
      <c r="O566" s="82"/>
      <c r="P566" s="82"/>
      <c r="Q566" s="82"/>
      <c r="R566" s="82"/>
      <c r="S566" s="82"/>
      <c r="T566" s="82"/>
      <c r="U566" s="82"/>
    </row>
    <row r="567" spans="1:21">
      <c r="A567" s="82"/>
      <c r="B567" s="82"/>
      <c r="C567" s="82"/>
      <c r="D567" s="82"/>
      <c r="E567" s="82"/>
      <c r="F567" s="82"/>
      <c r="G567" s="82"/>
      <c r="H567" s="82"/>
      <c r="I567" s="82"/>
      <c r="J567" s="82"/>
      <c r="K567" s="82"/>
      <c r="L567" s="82"/>
      <c r="M567" s="82"/>
      <c r="N567" s="82"/>
      <c r="O567" s="82"/>
      <c r="P567" s="82"/>
      <c r="Q567" s="82"/>
      <c r="R567" s="82"/>
      <c r="S567" s="82"/>
      <c r="T567" s="82"/>
      <c r="U567" s="82"/>
    </row>
    <row r="568" spans="1:21">
      <c r="A568" s="82"/>
      <c r="B568" s="82"/>
      <c r="C568" s="82"/>
      <c r="D568" s="82"/>
      <c r="E568" s="82"/>
      <c r="F568" s="82"/>
      <c r="G568" s="82"/>
      <c r="H568" s="82"/>
      <c r="I568" s="82"/>
      <c r="J568" s="82"/>
      <c r="K568" s="82"/>
      <c r="L568" s="82"/>
      <c r="M568" s="82"/>
      <c r="N568" s="82"/>
      <c r="O568" s="82"/>
      <c r="P568" s="82"/>
      <c r="Q568" s="82"/>
      <c r="R568" s="82"/>
      <c r="S568" s="82"/>
      <c r="T568" s="82"/>
      <c r="U568" s="82"/>
    </row>
    <row r="569" spans="1:21">
      <c r="A569" s="82"/>
      <c r="B569" s="82"/>
      <c r="C569" s="82"/>
      <c r="D569" s="82"/>
      <c r="E569" s="82"/>
      <c r="F569" s="82"/>
      <c r="G569" s="82"/>
      <c r="H569" s="82"/>
      <c r="I569" s="82"/>
      <c r="J569" s="82"/>
      <c r="K569" s="82"/>
      <c r="L569" s="82"/>
      <c r="M569" s="82"/>
      <c r="N569" s="82"/>
      <c r="O569" s="82"/>
      <c r="P569" s="82"/>
      <c r="Q569" s="82"/>
      <c r="R569" s="82"/>
      <c r="S569" s="82"/>
      <c r="T569" s="82"/>
      <c r="U569" s="82"/>
    </row>
    <row r="570" spans="1:21">
      <c r="A570" s="82"/>
      <c r="B570" s="82"/>
      <c r="C570" s="82"/>
      <c r="D570" s="82"/>
      <c r="E570" s="82"/>
      <c r="F570" s="82"/>
      <c r="G570" s="82"/>
      <c r="H570" s="82"/>
      <c r="I570" s="82"/>
      <c r="J570" s="82"/>
      <c r="K570" s="82"/>
      <c r="L570" s="82"/>
      <c r="M570" s="82"/>
      <c r="N570" s="82"/>
      <c r="O570" s="82"/>
      <c r="P570" s="82"/>
      <c r="Q570" s="82"/>
      <c r="R570" s="82"/>
      <c r="S570" s="82"/>
      <c r="T570" s="82"/>
      <c r="U570" s="82"/>
    </row>
    <row r="571" spans="1:21">
      <c r="A571" s="82"/>
      <c r="B571" s="82"/>
      <c r="C571" s="82"/>
      <c r="D571" s="82"/>
      <c r="E571" s="82"/>
      <c r="F571" s="82"/>
      <c r="G571" s="82"/>
      <c r="H571" s="82"/>
      <c r="I571" s="82"/>
      <c r="J571" s="82"/>
      <c r="K571" s="82"/>
      <c r="L571" s="82"/>
      <c r="M571" s="82"/>
      <c r="N571" s="82"/>
      <c r="O571" s="82"/>
      <c r="P571" s="82"/>
      <c r="Q571" s="82"/>
      <c r="R571" s="82"/>
      <c r="S571" s="82"/>
      <c r="T571" s="82"/>
      <c r="U571" s="82"/>
    </row>
    <row r="572" spans="1:21">
      <c r="A572" s="82"/>
      <c r="B572" s="82"/>
      <c r="C572" s="82"/>
      <c r="D572" s="82"/>
      <c r="E572" s="82"/>
      <c r="F572" s="82"/>
      <c r="G572" s="82"/>
      <c r="H572" s="82"/>
      <c r="I572" s="82"/>
      <c r="J572" s="82"/>
      <c r="K572" s="82"/>
      <c r="L572" s="82"/>
      <c r="M572" s="82"/>
      <c r="N572" s="82"/>
      <c r="O572" s="82"/>
      <c r="P572" s="82"/>
      <c r="Q572" s="82"/>
      <c r="R572" s="82"/>
      <c r="S572" s="82"/>
      <c r="T572" s="82"/>
      <c r="U572" s="82"/>
    </row>
    <row r="573" spans="1:21">
      <c r="A573" s="82"/>
      <c r="B573" s="82"/>
      <c r="C573" s="82"/>
      <c r="D573" s="82"/>
      <c r="E573" s="82"/>
      <c r="F573" s="82"/>
      <c r="G573" s="82"/>
      <c r="H573" s="82"/>
      <c r="I573" s="82"/>
      <c r="J573" s="82"/>
      <c r="K573" s="82"/>
      <c r="L573" s="82"/>
      <c r="M573" s="82"/>
      <c r="N573" s="82"/>
      <c r="O573" s="82"/>
      <c r="P573" s="82"/>
      <c r="Q573" s="82"/>
      <c r="R573" s="82"/>
      <c r="S573" s="82"/>
      <c r="T573" s="82"/>
      <c r="U573" s="82"/>
    </row>
    <row r="574" spans="1:21">
      <c r="A574" s="82"/>
      <c r="B574" s="82"/>
      <c r="C574" s="82"/>
      <c r="D574" s="82"/>
      <c r="E574" s="82"/>
      <c r="F574" s="82"/>
      <c r="G574" s="82"/>
      <c r="H574" s="82"/>
      <c r="I574" s="82"/>
      <c r="J574" s="82"/>
      <c r="K574" s="82"/>
      <c r="L574" s="82"/>
      <c r="M574" s="82"/>
      <c r="N574" s="82"/>
      <c r="O574" s="82"/>
      <c r="P574" s="82"/>
      <c r="Q574" s="82"/>
      <c r="R574" s="82"/>
      <c r="S574" s="82"/>
      <c r="T574" s="82"/>
      <c r="U574" s="82"/>
    </row>
    <row r="575" spans="1:21">
      <c r="A575" s="82"/>
      <c r="B575" s="82"/>
      <c r="C575" s="82"/>
      <c r="D575" s="82"/>
      <c r="E575" s="82"/>
      <c r="F575" s="82"/>
      <c r="G575" s="82"/>
      <c r="H575" s="82"/>
      <c r="I575" s="82"/>
      <c r="J575" s="82"/>
      <c r="K575" s="82"/>
      <c r="L575" s="82"/>
      <c r="M575" s="82"/>
      <c r="N575" s="82"/>
      <c r="O575" s="82"/>
      <c r="P575" s="82"/>
      <c r="Q575" s="82"/>
      <c r="R575" s="82"/>
      <c r="S575" s="82"/>
      <c r="T575" s="82"/>
      <c r="U575" s="82"/>
    </row>
    <row r="576" spans="1:21">
      <c r="A576" s="82"/>
      <c r="B576" s="82"/>
      <c r="C576" s="82"/>
      <c r="D576" s="82"/>
      <c r="E576" s="82"/>
      <c r="F576" s="82"/>
      <c r="G576" s="82"/>
      <c r="H576" s="82"/>
      <c r="I576" s="82"/>
      <c r="J576" s="82"/>
      <c r="K576" s="82"/>
      <c r="L576" s="82"/>
      <c r="M576" s="82"/>
      <c r="N576" s="82"/>
      <c r="O576" s="82"/>
      <c r="P576" s="82"/>
      <c r="Q576" s="82"/>
      <c r="R576" s="82"/>
      <c r="S576" s="82"/>
      <c r="T576" s="82"/>
      <c r="U576" s="82"/>
    </row>
    <row r="577" spans="1:21">
      <c r="A577" s="82"/>
      <c r="B577" s="82"/>
      <c r="C577" s="82"/>
      <c r="D577" s="82"/>
      <c r="E577" s="82"/>
      <c r="F577" s="82"/>
      <c r="G577" s="82"/>
      <c r="H577" s="82"/>
      <c r="I577" s="82"/>
      <c r="J577" s="82"/>
      <c r="K577" s="82"/>
      <c r="L577" s="82"/>
      <c r="M577" s="82"/>
      <c r="N577" s="82"/>
      <c r="O577" s="82"/>
      <c r="P577" s="82"/>
      <c r="Q577" s="82"/>
      <c r="R577" s="82"/>
      <c r="S577" s="82"/>
      <c r="T577" s="82"/>
      <c r="U577" s="82"/>
    </row>
    <row r="578" spans="1:21">
      <c r="A578" s="82"/>
      <c r="B578" s="82"/>
      <c r="C578" s="82"/>
      <c r="D578" s="82"/>
      <c r="E578" s="82"/>
      <c r="F578" s="82"/>
      <c r="G578" s="82"/>
      <c r="H578" s="82"/>
      <c r="I578" s="82"/>
      <c r="J578" s="82"/>
      <c r="K578" s="82"/>
      <c r="L578" s="82"/>
      <c r="M578" s="82"/>
      <c r="N578" s="82"/>
      <c r="O578" s="82"/>
      <c r="P578" s="82"/>
      <c r="Q578" s="82"/>
      <c r="R578" s="82"/>
      <c r="S578" s="82"/>
      <c r="T578" s="82"/>
      <c r="U578" s="82"/>
    </row>
    <row r="579" spans="1:21">
      <c r="A579" s="82"/>
      <c r="B579" s="82"/>
      <c r="C579" s="82"/>
      <c r="D579" s="82"/>
      <c r="E579" s="82"/>
      <c r="F579" s="82"/>
      <c r="G579" s="82"/>
      <c r="H579" s="82"/>
      <c r="I579" s="82"/>
      <c r="J579" s="82"/>
      <c r="K579" s="82"/>
      <c r="L579" s="82"/>
      <c r="M579" s="82"/>
      <c r="N579" s="82"/>
      <c r="O579" s="82"/>
      <c r="P579" s="82"/>
      <c r="Q579" s="82"/>
      <c r="R579" s="82"/>
      <c r="S579" s="82"/>
      <c r="T579" s="82"/>
      <c r="U579" s="82"/>
    </row>
    <row r="580" spans="1:21">
      <c r="A580" s="82"/>
      <c r="B580" s="82"/>
      <c r="C580" s="82"/>
      <c r="D580" s="82"/>
      <c r="E580" s="82"/>
      <c r="F580" s="82"/>
      <c r="G580" s="82"/>
      <c r="H580" s="82"/>
      <c r="I580" s="82"/>
      <c r="J580" s="82"/>
      <c r="K580" s="82"/>
      <c r="L580" s="82"/>
      <c r="M580" s="82"/>
      <c r="N580" s="82"/>
      <c r="O580" s="82"/>
      <c r="P580" s="82"/>
      <c r="Q580" s="82"/>
      <c r="R580" s="82"/>
      <c r="S580" s="82"/>
      <c r="T580" s="82"/>
      <c r="U580" s="82"/>
    </row>
    <row r="581" spans="1:21">
      <c r="A581" s="82"/>
      <c r="B581" s="82"/>
      <c r="C581" s="82"/>
      <c r="D581" s="82"/>
      <c r="E581" s="82"/>
      <c r="F581" s="82"/>
      <c r="G581" s="82"/>
      <c r="H581" s="82"/>
      <c r="I581" s="82"/>
      <c r="J581" s="82"/>
      <c r="K581" s="82"/>
      <c r="L581" s="82"/>
      <c r="M581" s="82"/>
      <c r="N581" s="82"/>
      <c r="O581" s="82"/>
      <c r="P581" s="82"/>
      <c r="Q581" s="82"/>
      <c r="R581" s="82"/>
      <c r="S581" s="82"/>
      <c r="T581" s="82"/>
      <c r="U581" s="82"/>
    </row>
    <row r="582" spans="1:21">
      <c r="A582" s="82"/>
      <c r="B582" s="82"/>
      <c r="C582" s="82"/>
      <c r="D582" s="82"/>
      <c r="E582" s="82"/>
      <c r="F582" s="82"/>
      <c r="G582" s="82"/>
      <c r="H582" s="82"/>
      <c r="I582" s="82"/>
      <c r="J582" s="82"/>
      <c r="K582" s="82"/>
      <c r="L582" s="82"/>
      <c r="M582" s="82"/>
      <c r="N582" s="82"/>
      <c r="O582" s="82"/>
      <c r="P582" s="82"/>
      <c r="Q582" s="82"/>
      <c r="R582" s="82"/>
      <c r="S582" s="82"/>
      <c r="T582" s="82"/>
      <c r="U582" s="82"/>
    </row>
    <row r="583" spans="1:21">
      <c r="A583" s="82"/>
      <c r="B583" s="82"/>
      <c r="C583" s="82"/>
      <c r="D583" s="82"/>
      <c r="E583" s="82"/>
      <c r="F583" s="82"/>
      <c r="G583" s="82"/>
      <c r="H583" s="82"/>
      <c r="I583" s="82"/>
      <c r="J583" s="82"/>
      <c r="K583" s="82"/>
      <c r="L583" s="82"/>
      <c r="M583" s="82"/>
      <c r="N583" s="82"/>
      <c r="O583" s="82"/>
      <c r="P583" s="82"/>
      <c r="Q583" s="82"/>
      <c r="R583" s="82"/>
      <c r="S583" s="82"/>
      <c r="T583" s="82"/>
      <c r="U583" s="82"/>
    </row>
    <row r="584" spans="1:21">
      <c r="A584" s="82"/>
      <c r="B584" s="82"/>
      <c r="C584" s="82"/>
      <c r="D584" s="82"/>
      <c r="E584" s="82"/>
      <c r="F584" s="82"/>
      <c r="G584" s="82"/>
      <c r="H584" s="82"/>
      <c r="I584" s="82"/>
      <c r="J584" s="82"/>
      <c r="K584" s="82"/>
      <c r="L584" s="82"/>
      <c r="M584" s="82"/>
      <c r="N584" s="82"/>
      <c r="O584" s="82"/>
      <c r="P584" s="82"/>
      <c r="Q584" s="82"/>
      <c r="R584" s="82"/>
      <c r="S584" s="82"/>
      <c r="T584" s="82"/>
      <c r="U584" s="82"/>
    </row>
    <row r="585" spans="1:21">
      <c r="A585" s="82"/>
      <c r="B585" s="82"/>
      <c r="C585" s="82"/>
      <c r="D585" s="82"/>
      <c r="E585" s="82"/>
      <c r="F585" s="82"/>
      <c r="G585" s="82"/>
      <c r="H585" s="82"/>
      <c r="I585" s="82"/>
      <c r="J585" s="82"/>
      <c r="K585" s="82"/>
      <c r="L585" s="82"/>
      <c r="M585" s="82"/>
      <c r="N585" s="82"/>
      <c r="O585" s="82"/>
      <c r="P585" s="82"/>
      <c r="Q585" s="82"/>
      <c r="R585" s="82"/>
      <c r="S585" s="82"/>
      <c r="T585" s="82"/>
      <c r="U585" s="82"/>
    </row>
    <row r="586" spans="1:21">
      <c r="A586" s="82"/>
      <c r="B586" s="82"/>
      <c r="C586" s="82"/>
      <c r="D586" s="82"/>
      <c r="E586" s="82"/>
      <c r="F586" s="82"/>
      <c r="G586" s="82"/>
      <c r="H586" s="82"/>
      <c r="I586" s="82"/>
      <c r="J586" s="82"/>
      <c r="K586" s="82"/>
      <c r="L586" s="82"/>
      <c r="M586" s="82"/>
      <c r="N586" s="82"/>
      <c r="O586" s="82"/>
      <c r="P586" s="82"/>
      <c r="Q586" s="82"/>
      <c r="R586" s="82"/>
      <c r="S586" s="82"/>
      <c r="T586" s="82"/>
      <c r="U586" s="82"/>
    </row>
    <row r="587" spans="1:21">
      <c r="A587" s="82"/>
      <c r="B587" s="82"/>
      <c r="C587" s="82"/>
      <c r="D587" s="82"/>
      <c r="E587" s="82"/>
      <c r="F587" s="82"/>
      <c r="G587" s="82"/>
      <c r="H587" s="82"/>
      <c r="I587" s="82"/>
      <c r="J587" s="82"/>
      <c r="K587" s="82"/>
      <c r="L587" s="82"/>
      <c r="M587" s="82"/>
      <c r="N587" s="82"/>
      <c r="O587" s="82"/>
      <c r="P587" s="82"/>
      <c r="Q587" s="82"/>
      <c r="R587" s="82"/>
      <c r="S587" s="82"/>
      <c r="T587" s="82"/>
      <c r="U587" s="82"/>
    </row>
    <row r="588" spans="1:21">
      <c r="A588" s="82"/>
      <c r="B588" s="82"/>
      <c r="C588" s="82"/>
      <c r="D588" s="82"/>
      <c r="E588" s="82"/>
      <c r="F588" s="82"/>
      <c r="G588" s="82"/>
      <c r="H588" s="82"/>
      <c r="I588" s="82"/>
      <c r="J588" s="82"/>
      <c r="K588" s="82"/>
      <c r="L588" s="82"/>
      <c r="M588" s="82"/>
      <c r="N588" s="82"/>
      <c r="O588" s="82"/>
      <c r="P588" s="82"/>
      <c r="Q588" s="82"/>
      <c r="R588" s="82"/>
      <c r="S588" s="82"/>
      <c r="T588" s="82"/>
      <c r="U588" s="82"/>
    </row>
    <row r="589" spans="1:21">
      <c r="A589" s="82"/>
      <c r="B589" s="82"/>
      <c r="C589" s="82"/>
      <c r="D589" s="82"/>
      <c r="E589" s="82"/>
      <c r="F589" s="82"/>
      <c r="G589" s="82"/>
      <c r="H589" s="82"/>
      <c r="I589" s="82"/>
      <c r="J589" s="82"/>
      <c r="K589" s="82"/>
      <c r="L589" s="82"/>
      <c r="M589" s="82"/>
      <c r="N589" s="82"/>
      <c r="O589" s="82"/>
      <c r="P589" s="82"/>
      <c r="Q589" s="82"/>
      <c r="R589" s="82"/>
      <c r="S589" s="82"/>
      <c r="T589" s="82"/>
      <c r="U589" s="82"/>
    </row>
    <row r="590" spans="1:21">
      <c r="A590" s="82"/>
      <c r="B590" s="82"/>
      <c r="C590" s="82"/>
      <c r="D590" s="82"/>
      <c r="E590" s="82"/>
      <c r="F590" s="82"/>
      <c r="G590" s="82"/>
      <c r="H590" s="82"/>
      <c r="I590" s="82"/>
      <c r="J590" s="82"/>
      <c r="K590" s="82"/>
      <c r="L590" s="82"/>
      <c r="M590" s="82"/>
      <c r="N590" s="82"/>
      <c r="O590" s="82"/>
      <c r="P590" s="82"/>
      <c r="Q590" s="82"/>
      <c r="R590" s="82"/>
      <c r="S590" s="82"/>
      <c r="T590" s="82"/>
      <c r="U590" s="82"/>
    </row>
    <row r="591" spans="1:21">
      <c r="A591" s="82"/>
      <c r="B591" s="82"/>
      <c r="C591" s="82"/>
      <c r="D591" s="82"/>
      <c r="E591" s="82"/>
      <c r="F591" s="82"/>
      <c r="G591" s="82"/>
      <c r="H591" s="82"/>
      <c r="I591" s="82"/>
      <c r="J591" s="82"/>
      <c r="K591" s="82"/>
      <c r="L591" s="82"/>
      <c r="M591" s="82"/>
      <c r="N591" s="82"/>
      <c r="O591" s="82"/>
      <c r="P591" s="82"/>
      <c r="Q591" s="82"/>
      <c r="R591" s="82"/>
      <c r="S591" s="82"/>
      <c r="T591" s="82"/>
      <c r="U591" s="82"/>
    </row>
    <row r="592" spans="1:21">
      <c r="A592" s="82"/>
      <c r="B592" s="82"/>
      <c r="C592" s="82"/>
      <c r="D592" s="82"/>
      <c r="E592" s="82"/>
      <c r="F592" s="82"/>
      <c r="G592" s="82"/>
      <c r="H592" s="82"/>
      <c r="I592" s="82"/>
      <c r="J592" s="82"/>
      <c r="K592" s="82"/>
      <c r="L592" s="82"/>
      <c r="M592" s="82"/>
      <c r="N592" s="82"/>
      <c r="O592" s="82"/>
      <c r="P592" s="82"/>
      <c r="Q592" s="82"/>
      <c r="R592" s="82"/>
      <c r="S592" s="82"/>
      <c r="T592" s="82"/>
      <c r="U592" s="82"/>
    </row>
    <row r="593" spans="1:21">
      <c r="A593" s="82"/>
      <c r="B593" s="82"/>
      <c r="C593" s="82"/>
      <c r="D593" s="82"/>
      <c r="E593" s="82"/>
      <c r="F593" s="82"/>
      <c r="G593" s="82"/>
      <c r="H593" s="82"/>
      <c r="I593" s="82"/>
      <c r="J593" s="82"/>
      <c r="K593" s="82"/>
      <c r="L593" s="82"/>
      <c r="M593" s="82"/>
      <c r="N593" s="82"/>
      <c r="O593" s="82"/>
      <c r="P593" s="82"/>
      <c r="Q593" s="82"/>
      <c r="R593" s="82"/>
      <c r="S593" s="82"/>
      <c r="T593" s="82"/>
      <c r="U593" s="82"/>
    </row>
    <row r="594" spans="1:21">
      <c r="A594" s="82"/>
      <c r="B594" s="82"/>
      <c r="C594" s="82"/>
      <c r="D594" s="82"/>
      <c r="E594" s="82"/>
      <c r="F594" s="82"/>
      <c r="G594" s="82"/>
      <c r="H594" s="82"/>
      <c r="I594" s="82"/>
      <c r="J594" s="82"/>
      <c r="K594" s="82"/>
      <c r="L594" s="82"/>
      <c r="M594" s="82"/>
      <c r="N594" s="82"/>
      <c r="O594" s="82"/>
      <c r="P594" s="82"/>
      <c r="Q594" s="82"/>
      <c r="R594" s="82"/>
      <c r="S594" s="82"/>
      <c r="T594" s="82"/>
      <c r="U594" s="82"/>
    </row>
    <row r="595" spans="1:21">
      <c r="A595" s="82"/>
      <c r="B595" s="82"/>
      <c r="C595" s="82"/>
      <c r="D595" s="82"/>
      <c r="E595" s="82"/>
      <c r="F595" s="82"/>
      <c r="G595" s="82"/>
      <c r="H595" s="82"/>
      <c r="I595" s="82"/>
      <c r="J595" s="82"/>
      <c r="K595" s="82"/>
      <c r="L595" s="82"/>
      <c r="M595" s="82"/>
      <c r="N595" s="82"/>
      <c r="O595" s="82"/>
      <c r="P595" s="82"/>
      <c r="Q595" s="82"/>
      <c r="R595" s="82"/>
      <c r="S595" s="82"/>
      <c r="T595" s="82"/>
      <c r="U595" s="82"/>
    </row>
    <row r="596" spans="1:21">
      <c r="A596" s="82"/>
      <c r="B596" s="82"/>
      <c r="C596" s="82"/>
      <c r="D596" s="82"/>
      <c r="E596" s="82"/>
      <c r="F596" s="82"/>
      <c r="G596" s="82"/>
      <c r="H596" s="82"/>
      <c r="I596" s="82"/>
      <c r="J596" s="82"/>
      <c r="K596" s="82"/>
      <c r="L596" s="82"/>
      <c r="M596" s="82"/>
      <c r="N596" s="82"/>
      <c r="O596" s="82"/>
      <c r="P596" s="82"/>
      <c r="Q596" s="82"/>
      <c r="R596" s="82"/>
      <c r="S596" s="82"/>
      <c r="T596" s="82"/>
      <c r="U596" s="82"/>
    </row>
    <row r="597" spans="1:21">
      <c r="A597" s="82"/>
      <c r="B597" s="82"/>
      <c r="C597" s="82"/>
      <c r="D597" s="82"/>
      <c r="E597" s="82"/>
      <c r="F597" s="82"/>
      <c r="G597" s="82"/>
      <c r="H597" s="82"/>
      <c r="I597" s="82"/>
      <c r="J597" s="82"/>
      <c r="K597" s="82"/>
      <c r="L597" s="82"/>
      <c r="M597" s="82"/>
      <c r="N597" s="82"/>
      <c r="O597" s="82"/>
      <c r="P597" s="82"/>
      <c r="Q597" s="82"/>
      <c r="R597" s="82"/>
      <c r="S597" s="82"/>
      <c r="T597" s="82"/>
      <c r="U597" s="82"/>
    </row>
    <row r="598" spans="1:21">
      <c r="A598" s="82"/>
      <c r="B598" s="82"/>
      <c r="C598" s="82"/>
      <c r="D598" s="82"/>
      <c r="E598" s="82"/>
      <c r="F598" s="82"/>
      <c r="G598" s="82"/>
      <c r="H598" s="82"/>
      <c r="I598" s="82"/>
      <c r="J598" s="82"/>
      <c r="K598" s="82"/>
      <c r="L598" s="82"/>
      <c r="M598" s="82"/>
      <c r="N598" s="82"/>
      <c r="O598" s="82"/>
      <c r="P598" s="82"/>
      <c r="Q598" s="82"/>
      <c r="R598" s="82"/>
      <c r="S598" s="82"/>
      <c r="T598" s="82"/>
      <c r="U598" s="82"/>
    </row>
    <row r="599" spans="1:21">
      <c r="A599" s="82"/>
      <c r="B599" s="82"/>
      <c r="C599" s="82"/>
      <c r="D599" s="82"/>
      <c r="E599" s="82"/>
      <c r="F599" s="82"/>
      <c r="G599" s="82"/>
      <c r="H599" s="82"/>
      <c r="I599" s="82"/>
      <c r="J599" s="82"/>
      <c r="K599" s="82"/>
      <c r="L599" s="82"/>
      <c r="M599" s="82"/>
      <c r="N599" s="82"/>
      <c r="O599" s="82"/>
      <c r="P599" s="82"/>
      <c r="Q599" s="82"/>
      <c r="R599" s="82"/>
      <c r="S599" s="82"/>
      <c r="T599" s="82"/>
      <c r="U599" s="82"/>
    </row>
    <row r="600" spans="1:21">
      <c r="A600" s="82"/>
      <c r="B600" s="82"/>
      <c r="C600" s="82"/>
      <c r="D600" s="82"/>
      <c r="E600" s="82"/>
      <c r="F600" s="82"/>
      <c r="G600" s="82"/>
      <c r="H600" s="82"/>
      <c r="I600" s="82"/>
      <c r="J600" s="82"/>
      <c r="K600" s="82"/>
      <c r="L600" s="82"/>
      <c r="M600" s="82"/>
      <c r="N600" s="82"/>
      <c r="O600" s="82"/>
      <c r="P600" s="82"/>
      <c r="Q600" s="82"/>
      <c r="R600" s="82"/>
      <c r="S600" s="82"/>
      <c r="T600" s="82"/>
      <c r="U600" s="82"/>
    </row>
    <row r="601" spans="1:21">
      <c r="A601" s="82"/>
      <c r="B601" s="82"/>
      <c r="C601" s="82"/>
      <c r="D601" s="82"/>
      <c r="E601" s="82"/>
      <c r="F601" s="82"/>
      <c r="G601" s="82"/>
      <c r="H601" s="82"/>
      <c r="I601" s="82"/>
      <c r="J601" s="82"/>
      <c r="K601" s="82"/>
      <c r="L601" s="82"/>
      <c r="M601" s="82"/>
      <c r="N601" s="82"/>
      <c r="O601" s="82"/>
      <c r="P601" s="82"/>
      <c r="Q601" s="82"/>
      <c r="R601" s="82"/>
      <c r="S601" s="82"/>
      <c r="T601" s="82"/>
      <c r="U601" s="82"/>
    </row>
    <row r="602" spans="1:21">
      <c r="A602" s="82"/>
      <c r="B602" s="82"/>
      <c r="C602" s="82"/>
      <c r="D602" s="82"/>
      <c r="E602" s="82"/>
      <c r="F602" s="82"/>
      <c r="G602" s="82"/>
      <c r="H602" s="82"/>
      <c r="I602" s="82"/>
      <c r="J602" s="82"/>
      <c r="K602" s="82"/>
      <c r="L602" s="82"/>
      <c r="M602" s="82"/>
      <c r="N602" s="82"/>
      <c r="O602" s="82"/>
      <c r="P602" s="82"/>
      <c r="Q602" s="82"/>
      <c r="R602" s="82"/>
      <c r="S602" s="82"/>
      <c r="T602" s="82"/>
      <c r="U602" s="82"/>
    </row>
    <row r="603" spans="1:21">
      <c r="A603" s="82"/>
      <c r="B603" s="82"/>
      <c r="C603" s="82"/>
      <c r="D603" s="82"/>
      <c r="E603" s="82"/>
      <c r="F603" s="82"/>
      <c r="G603" s="82"/>
      <c r="H603" s="82"/>
      <c r="I603" s="82"/>
      <c r="J603" s="82"/>
      <c r="K603" s="82"/>
      <c r="L603" s="82"/>
      <c r="M603" s="82"/>
      <c r="N603" s="82"/>
      <c r="O603" s="82"/>
      <c r="P603" s="82"/>
      <c r="Q603" s="82"/>
      <c r="R603" s="82"/>
      <c r="S603" s="82"/>
      <c r="T603" s="82"/>
      <c r="U603" s="82"/>
    </row>
    <row r="604" spans="1:21">
      <c r="A604" s="82"/>
      <c r="B604" s="82"/>
      <c r="C604" s="82"/>
      <c r="D604" s="82"/>
      <c r="E604" s="82"/>
      <c r="F604" s="82"/>
      <c r="G604" s="82"/>
      <c r="H604" s="82"/>
      <c r="I604" s="82"/>
      <c r="J604" s="82"/>
      <c r="K604" s="82"/>
      <c r="L604" s="82"/>
      <c r="M604" s="82"/>
      <c r="N604" s="82"/>
      <c r="O604" s="82"/>
      <c r="P604" s="82"/>
      <c r="Q604" s="82"/>
      <c r="R604" s="82"/>
      <c r="S604" s="82"/>
      <c r="T604" s="82"/>
      <c r="U604" s="82"/>
    </row>
    <row r="605" spans="1:21">
      <c r="A605" s="82"/>
      <c r="B605" s="82"/>
      <c r="C605" s="82"/>
      <c r="D605" s="82"/>
      <c r="E605" s="82"/>
      <c r="F605" s="82"/>
      <c r="G605" s="82"/>
      <c r="H605" s="82"/>
      <c r="I605" s="82"/>
      <c r="J605" s="82"/>
      <c r="K605" s="82"/>
      <c r="L605" s="82"/>
      <c r="M605" s="82"/>
      <c r="N605" s="82"/>
      <c r="O605" s="82"/>
      <c r="P605" s="82"/>
      <c r="Q605" s="82"/>
      <c r="R605" s="82"/>
      <c r="S605" s="82"/>
      <c r="T605" s="82"/>
      <c r="U605" s="82"/>
    </row>
    <row r="606" spans="1:21">
      <c r="A606" s="82"/>
      <c r="B606" s="82"/>
      <c r="C606" s="82"/>
      <c r="D606" s="82"/>
      <c r="E606" s="82"/>
      <c r="F606" s="82"/>
      <c r="G606" s="82"/>
      <c r="H606" s="82"/>
      <c r="I606" s="82"/>
      <c r="J606" s="82"/>
      <c r="K606" s="82"/>
      <c r="L606" s="82"/>
      <c r="M606" s="82"/>
      <c r="N606" s="82"/>
      <c r="O606" s="82"/>
      <c r="P606" s="82"/>
      <c r="Q606" s="82"/>
      <c r="R606" s="82"/>
      <c r="S606" s="82"/>
      <c r="T606" s="82"/>
      <c r="U606" s="82"/>
    </row>
    <row r="607" spans="1:21">
      <c r="A607" s="82"/>
      <c r="B607" s="82"/>
      <c r="C607" s="82"/>
      <c r="D607" s="82"/>
      <c r="E607" s="82"/>
      <c r="F607" s="82"/>
      <c r="G607" s="82"/>
      <c r="H607" s="82"/>
      <c r="I607" s="82"/>
      <c r="J607" s="82"/>
      <c r="K607" s="82"/>
      <c r="L607" s="82"/>
      <c r="M607" s="82"/>
      <c r="N607" s="82"/>
      <c r="O607" s="82"/>
      <c r="P607" s="82"/>
      <c r="Q607" s="82"/>
      <c r="R607" s="82"/>
      <c r="S607" s="82"/>
      <c r="T607" s="82"/>
      <c r="U607" s="82"/>
    </row>
    <row r="608" spans="1:21">
      <c r="A608" s="82"/>
      <c r="B608" s="82"/>
      <c r="C608" s="82"/>
      <c r="D608" s="82"/>
      <c r="E608" s="82"/>
      <c r="F608" s="82"/>
      <c r="G608" s="82"/>
      <c r="H608" s="82"/>
      <c r="I608" s="82"/>
      <c r="J608" s="82"/>
      <c r="K608" s="82"/>
      <c r="L608" s="82"/>
      <c r="M608" s="82"/>
      <c r="N608" s="82"/>
      <c r="O608" s="82"/>
      <c r="P608" s="82"/>
      <c r="Q608" s="82"/>
      <c r="R608" s="82"/>
      <c r="S608" s="82"/>
      <c r="T608" s="82"/>
      <c r="U608" s="82"/>
    </row>
    <row r="609" spans="1:21">
      <c r="A609" s="82"/>
      <c r="B609" s="82"/>
      <c r="C609" s="82"/>
      <c r="D609" s="82"/>
      <c r="E609" s="82"/>
      <c r="F609" s="82"/>
      <c r="G609" s="82"/>
      <c r="H609" s="82"/>
      <c r="I609" s="82"/>
      <c r="J609" s="82"/>
      <c r="K609" s="82"/>
      <c r="L609" s="82"/>
      <c r="M609" s="82"/>
      <c r="N609" s="82"/>
      <c r="O609" s="82"/>
      <c r="P609" s="82"/>
      <c r="Q609" s="82"/>
      <c r="R609" s="82"/>
      <c r="S609" s="82"/>
      <c r="T609" s="82"/>
      <c r="U609" s="82"/>
    </row>
    <row r="610" spans="1:21">
      <c r="A610" s="82"/>
      <c r="B610" s="82"/>
      <c r="C610" s="82"/>
      <c r="D610" s="82"/>
      <c r="E610" s="82"/>
      <c r="F610" s="82"/>
      <c r="G610" s="82"/>
      <c r="H610" s="82"/>
      <c r="I610" s="82"/>
      <c r="J610" s="82"/>
      <c r="K610" s="82"/>
      <c r="L610" s="82"/>
      <c r="M610" s="82"/>
      <c r="N610" s="82"/>
      <c r="O610" s="82"/>
      <c r="P610" s="82"/>
      <c r="Q610" s="82"/>
      <c r="R610" s="82"/>
      <c r="S610" s="82"/>
      <c r="T610" s="82"/>
      <c r="U610" s="82"/>
    </row>
    <row r="611" spans="1:21">
      <c r="A611" s="82"/>
      <c r="B611" s="82"/>
      <c r="C611" s="82"/>
      <c r="D611" s="82"/>
      <c r="E611" s="82"/>
      <c r="F611" s="82"/>
      <c r="G611" s="82"/>
      <c r="H611" s="82"/>
      <c r="I611" s="82"/>
      <c r="J611" s="82"/>
      <c r="K611" s="82"/>
      <c r="L611" s="82"/>
      <c r="M611" s="82"/>
      <c r="N611" s="82"/>
      <c r="O611" s="82"/>
      <c r="P611" s="82"/>
      <c r="Q611" s="82"/>
      <c r="R611" s="82"/>
      <c r="S611" s="82"/>
      <c r="T611" s="82"/>
      <c r="U611" s="82"/>
    </row>
    <row r="612" spans="1:21">
      <c r="A612" s="82"/>
      <c r="B612" s="82"/>
      <c r="C612" s="82"/>
      <c r="D612" s="82"/>
      <c r="E612" s="82"/>
      <c r="F612" s="82"/>
      <c r="G612" s="82"/>
      <c r="H612" s="82"/>
      <c r="I612" s="82"/>
      <c r="J612" s="82"/>
      <c r="K612" s="82"/>
      <c r="L612" s="82"/>
      <c r="M612" s="82"/>
      <c r="N612" s="82"/>
      <c r="O612" s="82"/>
      <c r="P612" s="82"/>
      <c r="Q612" s="82"/>
      <c r="R612" s="82"/>
      <c r="S612" s="82"/>
      <c r="T612" s="82"/>
      <c r="U612" s="82"/>
    </row>
    <row r="613" spans="1:21">
      <c r="A613" s="82"/>
      <c r="B613" s="82"/>
      <c r="C613" s="82"/>
      <c r="D613" s="82"/>
      <c r="E613" s="82"/>
      <c r="F613" s="82"/>
      <c r="G613" s="82"/>
      <c r="H613" s="82"/>
      <c r="I613" s="82"/>
      <c r="J613" s="82"/>
      <c r="K613" s="82"/>
      <c r="L613" s="82"/>
      <c r="M613" s="82"/>
      <c r="N613" s="82"/>
      <c r="O613" s="82"/>
      <c r="P613" s="82"/>
      <c r="Q613" s="82"/>
      <c r="R613" s="82"/>
      <c r="S613" s="82"/>
      <c r="T613" s="82"/>
      <c r="U613" s="82"/>
    </row>
    <row r="614" spans="1:21">
      <c r="A614" s="82"/>
      <c r="B614" s="82"/>
      <c r="C614" s="82"/>
      <c r="D614" s="82"/>
      <c r="E614" s="82"/>
      <c r="F614" s="82"/>
      <c r="G614" s="82"/>
      <c r="H614" s="82"/>
      <c r="I614" s="82"/>
      <c r="J614" s="82"/>
      <c r="K614" s="82"/>
      <c r="L614" s="82"/>
      <c r="M614" s="82"/>
      <c r="N614" s="82"/>
      <c r="O614" s="82"/>
      <c r="P614" s="82"/>
      <c r="Q614" s="82"/>
      <c r="R614" s="82"/>
      <c r="S614" s="82"/>
      <c r="T614" s="82"/>
      <c r="U614" s="82"/>
    </row>
    <row r="615" spans="1:21">
      <c r="A615" s="82"/>
      <c r="B615" s="82"/>
      <c r="C615" s="82"/>
      <c r="D615" s="82"/>
      <c r="E615" s="82"/>
      <c r="F615" s="82"/>
      <c r="G615" s="82"/>
      <c r="H615" s="82"/>
      <c r="I615" s="82"/>
      <c r="J615" s="82"/>
      <c r="K615" s="82"/>
      <c r="L615" s="82"/>
      <c r="M615" s="82"/>
      <c r="N615" s="82"/>
      <c r="O615" s="82"/>
      <c r="P615" s="82"/>
      <c r="Q615" s="82"/>
      <c r="R615" s="82"/>
      <c r="S615" s="82"/>
      <c r="T615" s="82"/>
      <c r="U615" s="82"/>
    </row>
    <row r="616" spans="1:21">
      <c r="A616" s="82"/>
      <c r="B616" s="82"/>
      <c r="C616" s="82"/>
      <c r="D616" s="82"/>
      <c r="E616" s="82"/>
      <c r="F616" s="82"/>
      <c r="G616" s="82"/>
      <c r="H616" s="82"/>
      <c r="I616" s="82"/>
      <c r="J616" s="82"/>
      <c r="K616" s="82"/>
      <c r="L616" s="82"/>
      <c r="M616" s="82"/>
      <c r="N616" s="82"/>
      <c r="O616" s="82"/>
      <c r="P616" s="82"/>
      <c r="Q616" s="82"/>
      <c r="R616" s="82"/>
      <c r="S616" s="82"/>
      <c r="T616" s="82"/>
      <c r="U616" s="82"/>
    </row>
    <row r="617" spans="1:21">
      <c r="A617" s="82"/>
      <c r="B617" s="82"/>
      <c r="C617" s="82"/>
      <c r="D617" s="82"/>
      <c r="E617" s="82"/>
      <c r="F617" s="82"/>
      <c r="G617" s="82"/>
      <c r="H617" s="82"/>
      <c r="I617" s="82"/>
      <c r="J617" s="82"/>
      <c r="K617" s="82"/>
      <c r="L617" s="82"/>
      <c r="M617" s="82"/>
      <c r="N617" s="82"/>
      <c r="O617" s="82"/>
      <c r="P617" s="82"/>
      <c r="Q617" s="82"/>
      <c r="R617" s="82"/>
      <c r="S617" s="82"/>
      <c r="T617" s="82"/>
      <c r="U617" s="82"/>
    </row>
    <row r="618" spans="1:21">
      <c r="A618" s="82"/>
      <c r="B618" s="82"/>
      <c r="C618" s="82"/>
      <c r="D618" s="82"/>
      <c r="E618" s="82"/>
      <c r="F618" s="82"/>
      <c r="G618" s="82"/>
      <c r="H618" s="82"/>
      <c r="I618" s="82"/>
      <c r="J618" s="82"/>
      <c r="K618" s="82"/>
      <c r="L618" s="82"/>
      <c r="M618" s="82"/>
      <c r="N618" s="82"/>
      <c r="O618" s="82"/>
      <c r="P618" s="82"/>
      <c r="Q618" s="82"/>
      <c r="R618" s="82"/>
      <c r="S618" s="82"/>
      <c r="T618" s="82"/>
      <c r="U618" s="82"/>
    </row>
    <row r="619" spans="1:21">
      <c r="A619" s="82"/>
      <c r="B619" s="82"/>
      <c r="C619" s="82"/>
      <c r="D619" s="82"/>
      <c r="E619" s="82"/>
      <c r="F619" s="82"/>
      <c r="G619" s="82"/>
      <c r="H619" s="82"/>
      <c r="I619" s="82"/>
      <c r="J619" s="82"/>
      <c r="K619" s="82"/>
      <c r="L619" s="82"/>
      <c r="M619" s="82"/>
      <c r="N619" s="82"/>
      <c r="O619" s="82"/>
      <c r="P619" s="82"/>
      <c r="Q619" s="82"/>
      <c r="R619" s="82"/>
      <c r="S619" s="82"/>
      <c r="T619" s="82"/>
      <c r="U619" s="82"/>
    </row>
    <row r="620" spans="1:21">
      <c r="A620" s="82"/>
      <c r="B620" s="82"/>
      <c r="C620" s="82"/>
      <c r="D620" s="82"/>
      <c r="E620" s="82"/>
      <c r="F620" s="82"/>
      <c r="G620" s="82"/>
      <c r="H620" s="82"/>
      <c r="I620" s="82"/>
      <c r="J620" s="82"/>
      <c r="K620" s="82"/>
      <c r="L620" s="82"/>
      <c r="M620" s="82"/>
      <c r="N620" s="82"/>
      <c r="O620" s="82"/>
      <c r="P620" s="82"/>
      <c r="Q620" s="82"/>
      <c r="R620" s="82"/>
      <c r="S620" s="82"/>
      <c r="T620" s="82"/>
      <c r="U620" s="82"/>
    </row>
    <row r="621" spans="1:21">
      <c r="A621" s="82"/>
      <c r="B621" s="82"/>
      <c r="C621" s="82"/>
      <c r="D621" s="82"/>
      <c r="E621" s="82"/>
      <c r="F621" s="82"/>
      <c r="G621" s="82"/>
      <c r="H621" s="82"/>
      <c r="I621" s="82"/>
      <c r="J621" s="82"/>
      <c r="K621" s="82"/>
      <c r="L621" s="82"/>
      <c r="M621" s="82"/>
      <c r="N621" s="82"/>
      <c r="O621" s="82"/>
      <c r="P621" s="82"/>
      <c r="Q621" s="82"/>
      <c r="R621" s="82"/>
      <c r="S621" s="82"/>
      <c r="T621" s="82"/>
      <c r="U621" s="82"/>
    </row>
    <row r="622" spans="1:21">
      <c r="A622" s="82"/>
      <c r="B622" s="82"/>
      <c r="C622" s="82"/>
      <c r="D622" s="82"/>
      <c r="E622" s="82"/>
      <c r="F622" s="82"/>
      <c r="G622" s="82"/>
      <c r="H622" s="82"/>
      <c r="I622" s="82"/>
      <c r="J622" s="82"/>
      <c r="K622" s="82"/>
      <c r="L622" s="82"/>
      <c r="M622" s="82"/>
      <c r="N622" s="82"/>
      <c r="O622" s="82"/>
      <c r="P622" s="82"/>
      <c r="Q622" s="82"/>
      <c r="R622" s="82"/>
      <c r="S622" s="82"/>
      <c r="T622" s="82"/>
      <c r="U622" s="82"/>
    </row>
    <row r="623" spans="1:21">
      <c r="A623" s="82"/>
      <c r="B623" s="82"/>
      <c r="C623" s="82"/>
      <c r="D623" s="82"/>
      <c r="E623" s="82"/>
      <c r="F623" s="82"/>
      <c r="G623" s="82"/>
      <c r="H623" s="82"/>
      <c r="I623" s="82"/>
      <c r="J623" s="82"/>
      <c r="K623" s="82"/>
      <c r="L623" s="82"/>
      <c r="M623" s="82"/>
      <c r="N623" s="82"/>
      <c r="O623" s="82"/>
      <c r="P623" s="82"/>
      <c r="Q623" s="82"/>
      <c r="R623" s="82"/>
      <c r="S623" s="82"/>
      <c r="T623" s="82"/>
      <c r="U623" s="82"/>
    </row>
    <row r="624" spans="1:21">
      <c r="A624" s="82"/>
      <c r="B624" s="82"/>
      <c r="C624" s="82"/>
      <c r="D624" s="82"/>
      <c r="E624" s="82"/>
      <c r="F624" s="82"/>
      <c r="G624" s="82"/>
      <c r="H624" s="82"/>
      <c r="I624" s="82"/>
      <c r="J624" s="82"/>
      <c r="K624" s="82"/>
      <c r="L624" s="82"/>
      <c r="M624" s="82"/>
      <c r="N624" s="82"/>
      <c r="O624" s="82"/>
      <c r="P624" s="82"/>
      <c r="Q624" s="82"/>
      <c r="R624" s="82"/>
      <c r="S624" s="82"/>
      <c r="T624" s="82"/>
      <c r="U624" s="82"/>
    </row>
    <row r="625" spans="1:21">
      <c r="A625" s="82"/>
      <c r="B625" s="82"/>
      <c r="C625" s="82"/>
      <c r="D625" s="82"/>
      <c r="E625" s="82"/>
      <c r="F625" s="82"/>
      <c r="G625" s="82"/>
      <c r="H625" s="82"/>
      <c r="I625" s="82"/>
      <c r="J625" s="82"/>
      <c r="K625" s="82"/>
      <c r="L625" s="82"/>
      <c r="M625" s="82"/>
      <c r="N625" s="82"/>
      <c r="O625" s="82"/>
      <c r="P625" s="82"/>
      <c r="Q625" s="82"/>
      <c r="R625" s="82"/>
      <c r="S625" s="82"/>
      <c r="T625" s="82"/>
      <c r="U625" s="82"/>
    </row>
    <row r="626" spans="1:21">
      <c r="A626" s="82"/>
      <c r="B626" s="82"/>
      <c r="C626" s="82"/>
      <c r="D626" s="82"/>
      <c r="E626" s="82"/>
      <c r="F626" s="82"/>
      <c r="G626" s="82"/>
      <c r="H626" s="82"/>
      <c r="I626" s="82"/>
      <c r="J626" s="82"/>
      <c r="K626" s="82"/>
      <c r="L626" s="82"/>
      <c r="M626" s="82"/>
      <c r="N626" s="82"/>
      <c r="O626" s="82"/>
      <c r="P626" s="82"/>
      <c r="Q626" s="82"/>
      <c r="R626" s="82"/>
      <c r="S626" s="82"/>
      <c r="T626" s="82"/>
      <c r="U626" s="82"/>
    </row>
    <row r="627" spans="1:21">
      <c r="A627" s="82"/>
      <c r="B627" s="82"/>
      <c r="C627" s="82"/>
      <c r="D627" s="82"/>
      <c r="E627" s="82"/>
      <c r="F627" s="82"/>
      <c r="G627" s="82"/>
      <c r="H627" s="82"/>
      <c r="I627" s="82"/>
      <c r="J627" s="82"/>
      <c r="K627" s="82"/>
      <c r="L627" s="82"/>
      <c r="M627" s="82"/>
      <c r="N627" s="82"/>
      <c r="O627" s="82"/>
      <c r="P627" s="82"/>
      <c r="Q627" s="82"/>
      <c r="R627" s="82"/>
      <c r="S627" s="82"/>
      <c r="T627" s="82"/>
      <c r="U627" s="82"/>
    </row>
    <row r="628" spans="1:21">
      <c r="A628" s="82"/>
      <c r="B628" s="82"/>
      <c r="C628" s="82"/>
      <c r="D628" s="82"/>
      <c r="E628" s="82"/>
      <c r="F628" s="82"/>
      <c r="G628" s="82"/>
      <c r="H628" s="82"/>
      <c r="I628" s="82"/>
      <c r="J628" s="82"/>
      <c r="K628" s="82"/>
      <c r="L628" s="82"/>
      <c r="M628" s="82"/>
      <c r="N628" s="82"/>
      <c r="O628" s="82"/>
      <c r="P628" s="82"/>
      <c r="Q628" s="82"/>
      <c r="R628" s="82"/>
      <c r="S628" s="82"/>
      <c r="T628" s="82"/>
      <c r="U628" s="82"/>
    </row>
    <row r="629" spans="1:21">
      <c r="A629" s="82"/>
      <c r="B629" s="82"/>
      <c r="C629" s="82"/>
      <c r="D629" s="82"/>
      <c r="E629" s="82"/>
      <c r="F629" s="82"/>
      <c r="G629" s="82"/>
      <c r="H629" s="82"/>
      <c r="I629" s="82"/>
      <c r="J629" s="82"/>
      <c r="K629" s="82"/>
      <c r="L629" s="82"/>
      <c r="M629" s="82"/>
      <c r="N629" s="82"/>
      <c r="O629" s="82"/>
      <c r="P629" s="82"/>
      <c r="Q629" s="82"/>
      <c r="R629" s="82"/>
      <c r="S629" s="82"/>
      <c r="T629" s="82"/>
      <c r="U629" s="82"/>
    </row>
    <row r="630" spans="1:21">
      <c r="A630" s="82"/>
      <c r="B630" s="82"/>
      <c r="C630" s="82"/>
      <c r="D630" s="82"/>
      <c r="E630" s="82"/>
      <c r="F630" s="82"/>
      <c r="G630" s="82"/>
      <c r="H630" s="82"/>
      <c r="I630" s="82"/>
      <c r="J630" s="82"/>
      <c r="K630" s="82"/>
      <c r="L630" s="82"/>
      <c r="M630" s="82"/>
      <c r="N630" s="82"/>
      <c r="O630" s="82"/>
      <c r="P630" s="82"/>
      <c r="Q630" s="82"/>
      <c r="R630" s="82"/>
      <c r="S630" s="82"/>
      <c r="T630" s="82"/>
      <c r="U630" s="82"/>
    </row>
    <row r="631" spans="1:21">
      <c r="A631" s="82"/>
      <c r="B631" s="82"/>
      <c r="C631" s="82"/>
      <c r="D631" s="82"/>
      <c r="E631" s="82"/>
      <c r="F631" s="82"/>
      <c r="G631" s="82"/>
      <c r="H631" s="82"/>
      <c r="I631" s="82"/>
      <c r="J631" s="82"/>
      <c r="K631" s="82"/>
      <c r="L631" s="82"/>
      <c r="M631" s="82"/>
      <c r="N631" s="82"/>
      <c r="O631" s="82"/>
      <c r="P631" s="82"/>
      <c r="Q631" s="82"/>
      <c r="R631" s="82"/>
      <c r="S631" s="82"/>
      <c r="T631" s="82"/>
      <c r="U631" s="82"/>
    </row>
    <row r="632" spans="1:21">
      <c r="A632" s="82"/>
      <c r="B632" s="82"/>
      <c r="C632" s="82"/>
      <c r="D632" s="82"/>
      <c r="E632" s="82"/>
      <c r="F632" s="82"/>
      <c r="G632" s="82"/>
      <c r="H632" s="82"/>
      <c r="I632" s="82"/>
      <c r="J632" s="82"/>
      <c r="K632" s="82"/>
      <c r="L632" s="82"/>
      <c r="M632" s="82"/>
      <c r="N632" s="82"/>
      <c r="O632" s="82"/>
      <c r="P632" s="82"/>
      <c r="Q632" s="82"/>
      <c r="R632" s="82"/>
      <c r="S632" s="82"/>
      <c r="T632" s="82"/>
      <c r="U632" s="82"/>
    </row>
    <row r="633" spans="1:21">
      <c r="A633" s="82"/>
      <c r="B633" s="82"/>
      <c r="C633" s="82"/>
      <c r="D633" s="82"/>
      <c r="E633" s="82"/>
      <c r="F633" s="82"/>
      <c r="G633" s="82"/>
      <c r="H633" s="82"/>
      <c r="I633" s="82"/>
      <c r="J633" s="82"/>
      <c r="K633" s="82"/>
      <c r="L633" s="82"/>
      <c r="M633" s="82"/>
      <c r="N633" s="82"/>
      <c r="O633" s="82"/>
      <c r="P633" s="82"/>
      <c r="Q633" s="82"/>
      <c r="R633" s="82"/>
      <c r="S633" s="82"/>
      <c r="T633" s="82"/>
      <c r="U633" s="82"/>
    </row>
    <row r="634" spans="1:21">
      <c r="A634" s="82"/>
      <c r="B634" s="82"/>
      <c r="C634" s="82"/>
      <c r="D634" s="82"/>
      <c r="E634" s="82"/>
      <c r="F634" s="82"/>
      <c r="G634" s="82"/>
      <c r="H634" s="82"/>
      <c r="I634" s="82"/>
      <c r="J634" s="82"/>
      <c r="K634" s="82"/>
      <c r="L634" s="82"/>
      <c r="M634" s="82"/>
      <c r="N634" s="82"/>
      <c r="O634" s="82"/>
      <c r="P634" s="82"/>
      <c r="Q634" s="82"/>
      <c r="R634" s="82"/>
      <c r="S634" s="82"/>
      <c r="T634" s="82"/>
      <c r="U634" s="82"/>
    </row>
    <row r="635" spans="1:21">
      <c r="A635" s="82"/>
      <c r="B635" s="82"/>
      <c r="C635" s="82"/>
      <c r="D635" s="82"/>
      <c r="E635" s="82"/>
      <c r="F635" s="82"/>
      <c r="G635" s="82"/>
      <c r="H635" s="82"/>
      <c r="I635" s="82"/>
      <c r="J635" s="82"/>
      <c r="K635" s="82"/>
      <c r="L635" s="82"/>
      <c r="M635" s="82"/>
      <c r="N635" s="82"/>
      <c r="O635" s="82"/>
      <c r="P635" s="82"/>
      <c r="Q635" s="82"/>
      <c r="R635" s="82"/>
      <c r="S635" s="82"/>
      <c r="T635" s="82"/>
      <c r="U635" s="82"/>
    </row>
    <row r="636" spans="1:21">
      <c r="A636" s="82"/>
      <c r="B636" s="82"/>
      <c r="C636" s="82"/>
      <c r="D636" s="82"/>
      <c r="E636" s="82"/>
      <c r="F636" s="82"/>
      <c r="G636" s="82"/>
      <c r="H636" s="82"/>
      <c r="I636" s="82"/>
      <c r="J636" s="82"/>
      <c r="K636" s="82"/>
      <c r="L636" s="82"/>
      <c r="M636" s="82"/>
      <c r="N636" s="82"/>
      <c r="O636" s="82"/>
      <c r="P636" s="82"/>
      <c r="Q636" s="82"/>
      <c r="R636" s="82"/>
      <c r="S636" s="82"/>
      <c r="T636" s="82"/>
      <c r="U636" s="82"/>
    </row>
    <row r="637" spans="1:21">
      <c r="A637" s="82"/>
      <c r="B637" s="82"/>
      <c r="C637" s="82"/>
      <c r="D637" s="82"/>
      <c r="E637" s="82"/>
      <c r="F637" s="82"/>
      <c r="G637" s="82"/>
      <c r="H637" s="82"/>
      <c r="I637" s="82"/>
      <c r="J637" s="82"/>
      <c r="K637" s="82"/>
      <c r="L637" s="82"/>
      <c r="M637" s="82"/>
      <c r="N637" s="82"/>
      <c r="O637" s="82"/>
      <c r="P637" s="82"/>
      <c r="Q637" s="82"/>
      <c r="R637" s="82"/>
      <c r="S637" s="82"/>
      <c r="T637" s="82"/>
      <c r="U637" s="82"/>
    </row>
    <row r="638" spans="1:21">
      <c r="A638" s="82"/>
      <c r="B638" s="82"/>
      <c r="C638" s="82"/>
      <c r="D638" s="82"/>
      <c r="E638" s="82"/>
      <c r="F638" s="82"/>
      <c r="G638" s="82"/>
      <c r="H638" s="82"/>
      <c r="I638" s="82"/>
      <c r="J638" s="82"/>
      <c r="K638" s="82"/>
      <c r="L638" s="82"/>
      <c r="M638" s="82"/>
      <c r="N638" s="82"/>
      <c r="O638" s="82"/>
      <c r="P638" s="82"/>
      <c r="Q638" s="82"/>
      <c r="R638" s="82"/>
      <c r="S638" s="82"/>
      <c r="T638" s="82"/>
      <c r="U638" s="82"/>
    </row>
    <row r="639" spans="1:21">
      <c r="A639" s="82"/>
      <c r="B639" s="82"/>
      <c r="C639" s="82"/>
      <c r="D639" s="82"/>
      <c r="E639" s="82"/>
      <c r="F639" s="82"/>
      <c r="G639" s="82"/>
      <c r="H639" s="82"/>
      <c r="I639" s="82"/>
      <c r="J639" s="82"/>
      <c r="K639" s="82"/>
      <c r="L639" s="82"/>
      <c r="M639" s="82"/>
      <c r="N639" s="82"/>
      <c r="O639" s="82"/>
      <c r="P639" s="82"/>
      <c r="Q639" s="82"/>
      <c r="R639" s="82"/>
      <c r="S639" s="82"/>
      <c r="T639" s="82"/>
      <c r="U639" s="82"/>
    </row>
    <row r="640" spans="1:21">
      <c r="A640" s="82"/>
      <c r="B640" s="82"/>
      <c r="C640" s="82"/>
      <c r="D640" s="82"/>
      <c r="E640" s="82"/>
      <c r="F640" s="82"/>
      <c r="G640" s="82"/>
      <c r="H640" s="82"/>
      <c r="I640" s="82"/>
      <c r="J640" s="82"/>
      <c r="K640" s="82"/>
      <c r="L640" s="82"/>
      <c r="M640" s="82"/>
      <c r="N640" s="82"/>
      <c r="O640" s="82"/>
      <c r="P640" s="82"/>
      <c r="Q640" s="82"/>
      <c r="R640" s="82"/>
      <c r="S640" s="82"/>
      <c r="T640" s="82"/>
      <c r="U640" s="82"/>
    </row>
    <row r="641" spans="1:21">
      <c r="A641" s="82"/>
      <c r="B641" s="82"/>
      <c r="C641" s="82"/>
      <c r="D641" s="82"/>
      <c r="E641" s="82"/>
      <c r="F641" s="82"/>
      <c r="G641" s="82"/>
      <c r="H641" s="82"/>
      <c r="I641" s="82"/>
      <c r="J641" s="82"/>
      <c r="K641" s="82"/>
      <c r="L641" s="82"/>
      <c r="M641" s="82"/>
      <c r="N641" s="82"/>
      <c r="O641" s="82"/>
      <c r="P641" s="82"/>
      <c r="Q641" s="82"/>
      <c r="R641" s="82"/>
      <c r="S641" s="82"/>
      <c r="T641" s="82"/>
      <c r="U641" s="82"/>
    </row>
    <row r="642" spans="1:21">
      <c r="A642" s="82"/>
      <c r="B642" s="82"/>
      <c r="C642" s="82"/>
      <c r="D642" s="82"/>
      <c r="E642" s="82"/>
      <c r="F642" s="82"/>
      <c r="G642" s="82"/>
      <c r="H642" s="82"/>
      <c r="I642" s="82"/>
      <c r="J642" s="82"/>
      <c r="K642" s="82"/>
      <c r="L642" s="82"/>
      <c r="M642" s="82"/>
      <c r="N642" s="82"/>
      <c r="O642" s="82"/>
      <c r="P642" s="82"/>
      <c r="Q642" s="82"/>
      <c r="R642" s="82"/>
      <c r="S642" s="82"/>
      <c r="T642" s="82"/>
      <c r="U642" s="82"/>
    </row>
    <row r="643" spans="1:21">
      <c r="A643" s="82"/>
      <c r="B643" s="82"/>
      <c r="C643" s="82"/>
      <c r="D643" s="82"/>
      <c r="E643" s="82"/>
      <c r="F643" s="82"/>
      <c r="G643" s="82"/>
      <c r="H643" s="82"/>
      <c r="I643" s="82"/>
      <c r="J643" s="82"/>
      <c r="K643" s="82"/>
      <c r="L643" s="82"/>
      <c r="M643" s="82"/>
      <c r="N643" s="82"/>
      <c r="O643" s="82"/>
      <c r="P643" s="82"/>
      <c r="Q643" s="82"/>
      <c r="R643" s="82"/>
      <c r="S643" s="82"/>
      <c r="T643" s="82"/>
      <c r="U643" s="82"/>
    </row>
    <row r="644" spans="1:21">
      <c r="A644" s="82"/>
      <c r="B644" s="82"/>
      <c r="C644" s="82"/>
      <c r="D644" s="82"/>
      <c r="E644" s="82"/>
      <c r="F644" s="82"/>
      <c r="G644" s="82"/>
      <c r="H644" s="82"/>
      <c r="I644" s="82"/>
      <c r="J644" s="82"/>
      <c r="K644" s="82"/>
      <c r="L644" s="82"/>
      <c r="M644" s="82"/>
      <c r="N644" s="82"/>
      <c r="O644" s="82"/>
      <c r="P644" s="82"/>
      <c r="Q644" s="82"/>
      <c r="R644" s="82"/>
      <c r="S644" s="82"/>
      <c r="T644" s="82"/>
      <c r="U644" s="82"/>
    </row>
    <row r="645" spans="1:21">
      <c r="A645" s="82"/>
      <c r="B645" s="82"/>
      <c r="C645" s="82"/>
      <c r="D645" s="82"/>
      <c r="E645" s="82"/>
      <c r="F645" s="82"/>
      <c r="G645" s="82"/>
      <c r="H645" s="82"/>
      <c r="I645" s="82"/>
      <c r="J645" s="82"/>
      <c r="K645" s="82"/>
      <c r="L645" s="82"/>
      <c r="M645" s="82"/>
      <c r="N645" s="82"/>
      <c r="O645" s="82"/>
      <c r="P645" s="82"/>
      <c r="Q645" s="82"/>
      <c r="R645" s="82"/>
      <c r="S645" s="82"/>
      <c r="T645" s="82"/>
      <c r="U645" s="82"/>
    </row>
    <row r="646" spans="1:21">
      <c r="A646" s="82"/>
      <c r="B646" s="82"/>
      <c r="C646" s="82"/>
      <c r="D646" s="82"/>
      <c r="E646" s="82"/>
      <c r="F646" s="82"/>
      <c r="G646" s="82"/>
      <c r="H646" s="82"/>
      <c r="I646" s="82"/>
      <c r="J646" s="82"/>
      <c r="K646" s="82"/>
      <c r="L646" s="82"/>
      <c r="M646" s="82"/>
      <c r="N646" s="82"/>
      <c r="O646" s="82"/>
      <c r="P646" s="82"/>
      <c r="Q646" s="82"/>
      <c r="R646" s="82"/>
      <c r="S646" s="82"/>
      <c r="T646" s="82"/>
      <c r="U646" s="82"/>
    </row>
    <row r="647" spans="1:21">
      <c r="A647" s="82"/>
      <c r="B647" s="82"/>
      <c r="C647" s="82"/>
      <c r="D647" s="82"/>
      <c r="E647" s="82"/>
      <c r="F647" s="82"/>
      <c r="G647" s="82"/>
      <c r="H647" s="82"/>
      <c r="I647" s="82"/>
      <c r="J647" s="82"/>
      <c r="K647" s="82"/>
      <c r="L647" s="82"/>
      <c r="M647" s="82"/>
      <c r="N647" s="82"/>
      <c r="O647" s="82"/>
      <c r="P647" s="82"/>
      <c r="Q647" s="82"/>
      <c r="R647" s="82"/>
      <c r="S647" s="82"/>
      <c r="T647" s="82"/>
      <c r="U647" s="82"/>
    </row>
    <row r="648" spans="1:21">
      <c r="A648" s="82"/>
      <c r="B648" s="82"/>
      <c r="C648" s="82"/>
      <c r="D648" s="82"/>
      <c r="E648" s="82"/>
      <c r="F648" s="82"/>
      <c r="G648" s="82"/>
      <c r="H648" s="82"/>
      <c r="I648" s="82"/>
      <c r="J648" s="82"/>
      <c r="K648" s="82"/>
      <c r="L648" s="82"/>
      <c r="M648" s="82"/>
      <c r="N648" s="82"/>
      <c r="O648" s="82"/>
      <c r="P648" s="82"/>
      <c r="Q648" s="82"/>
      <c r="R648" s="82"/>
      <c r="S648" s="82"/>
      <c r="T648" s="82"/>
      <c r="U648" s="82"/>
    </row>
    <row r="649" spans="1:21">
      <c r="A649" s="82"/>
      <c r="B649" s="82"/>
      <c r="C649" s="82"/>
      <c r="D649" s="82"/>
      <c r="E649" s="82"/>
      <c r="F649" s="82"/>
      <c r="G649" s="82"/>
      <c r="H649" s="82"/>
      <c r="I649" s="82"/>
      <c r="J649" s="82"/>
      <c r="K649" s="82"/>
      <c r="L649" s="82"/>
      <c r="M649" s="82"/>
      <c r="N649" s="82"/>
      <c r="O649" s="82"/>
      <c r="P649" s="82"/>
      <c r="Q649" s="82"/>
      <c r="R649" s="82"/>
      <c r="S649" s="82"/>
      <c r="T649" s="82"/>
      <c r="U649" s="82"/>
    </row>
    <row r="650" spans="1:21">
      <c r="A650" s="82"/>
      <c r="B650" s="82"/>
      <c r="C650" s="82"/>
      <c r="D650" s="82"/>
      <c r="E650" s="82"/>
      <c r="F650" s="82"/>
      <c r="G650" s="82"/>
      <c r="H650" s="82"/>
      <c r="I650" s="82"/>
      <c r="J650" s="82"/>
      <c r="K650" s="82"/>
      <c r="L650" s="82"/>
      <c r="M650" s="82"/>
      <c r="N650" s="82"/>
      <c r="O650" s="82"/>
      <c r="P650" s="82"/>
      <c r="Q650" s="82"/>
      <c r="R650" s="82"/>
      <c r="S650" s="82"/>
      <c r="T650" s="82"/>
      <c r="U650" s="82"/>
    </row>
    <row r="651" spans="1:21">
      <c r="A651" s="82"/>
      <c r="B651" s="82"/>
      <c r="C651" s="82"/>
      <c r="D651" s="82"/>
      <c r="E651" s="82"/>
      <c r="F651" s="82"/>
      <c r="G651" s="82"/>
      <c r="H651" s="82"/>
      <c r="I651" s="82"/>
      <c r="J651" s="82"/>
      <c r="K651" s="82"/>
      <c r="L651" s="82"/>
      <c r="M651" s="82"/>
      <c r="N651" s="82"/>
      <c r="O651" s="82"/>
      <c r="P651" s="82"/>
      <c r="Q651" s="82"/>
      <c r="R651" s="82"/>
      <c r="S651" s="82"/>
      <c r="T651" s="82"/>
      <c r="U651" s="82"/>
    </row>
    <row r="652" spans="1:21">
      <c r="A652" s="82"/>
      <c r="B652" s="82"/>
      <c r="C652" s="82"/>
      <c r="D652" s="82"/>
      <c r="E652" s="82"/>
      <c r="F652" s="82"/>
      <c r="G652" s="82"/>
      <c r="H652" s="82"/>
      <c r="I652" s="82"/>
      <c r="J652" s="82"/>
      <c r="K652" s="82"/>
      <c r="L652" s="82"/>
      <c r="M652" s="82"/>
      <c r="N652" s="82"/>
      <c r="O652" s="82"/>
      <c r="P652" s="82"/>
      <c r="Q652" s="82"/>
      <c r="R652" s="82"/>
      <c r="S652" s="82"/>
      <c r="T652" s="82"/>
      <c r="U652" s="82"/>
    </row>
    <row r="653" spans="1:21">
      <c r="A653" s="82"/>
      <c r="B653" s="82"/>
      <c r="C653" s="82"/>
      <c r="D653" s="82"/>
      <c r="E653" s="82"/>
      <c r="F653" s="82"/>
      <c r="G653" s="82"/>
      <c r="H653" s="82"/>
      <c r="I653" s="82"/>
      <c r="J653" s="82"/>
      <c r="K653" s="82"/>
      <c r="L653" s="82"/>
      <c r="M653" s="82"/>
      <c r="N653" s="82"/>
      <c r="O653" s="82"/>
      <c r="P653" s="82"/>
      <c r="Q653" s="82"/>
      <c r="R653" s="82"/>
      <c r="S653" s="82"/>
      <c r="T653" s="82"/>
      <c r="U653" s="82"/>
    </row>
    <row r="654" spans="1:21">
      <c r="A654" s="82"/>
      <c r="B654" s="82"/>
      <c r="C654" s="82"/>
      <c r="D654" s="82"/>
      <c r="E654" s="82"/>
      <c r="F654" s="82"/>
      <c r="G654" s="82"/>
      <c r="H654" s="82"/>
      <c r="I654" s="82"/>
      <c r="J654" s="82"/>
      <c r="K654" s="82"/>
      <c r="L654" s="82"/>
      <c r="M654" s="82"/>
      <c r="N654" s="82"/>
      <c r="O654" s="82"/>
      <c r="P654" s="82"/>
      <c r="Q654" s="82"/>
      <c r="R654" s="82"/>
      <c r="S654" s="82"/>
      <c r="T654" s="82"/>
      <c r="U654" s="82"/>
    </row>
    <row r="655" spans="1:21">
      <c r="A655" s="82"/>
      <c r="B655" s="82"/>
      <c r="C655" s="82"/>
      <c r="D655" s="82"/>
      <c r="E655" s="82"/>
      <c r="F655" s="82"/>
      <c r="G655" s="82"/>
      <c r="H655" s="82"/>
      <c r="I655" s="82"/>
      <c r="J655" s="82"/>
      <c r="K655" s="82"/>
      <c r="L655" s="82"/>
      <c r="M655" s="82"/>
      <c r="N655" s="82"/>
      <c r="O655" s="82"/>
      <c r="P655" s="82"/>
      <c r="Q655" s="82"/>
      <c r="R655" s="82"/>
      <c r="S655" s="82"/>
      <c r="T655" s="82"/>
      <c r="U655" s="82"/>
    </row>
    <row r="656" spans="1:21">
      <c r="A656" s="82"/>
      <c r="B656" s="82"/>
      <c r="C656" s="82"/>
      <c r="D656" s="82"/>
      <c r="E656" s="82"/>
      <c r="F656" s="82"/>
      <c r="G656" s="82"/>
      <c r="H656" s="82"/>
      <c r="I656" s="82"/>
      <c r="J656" s="82"/>
      <c r="K656" s="82"/>
      <c r="L656" s="82"/>
      <c r="M656" s="82"/>
      <c r="N656" s="82"/>
      <c r="O656" s="82"/>
      <c r="P656" s="82"/>
      <c r="Q656" s="82"/>
      <c r="R656" s="82"/>
      <c r="S656" s="82"/>
      <c r="T656" s="82"/>
      <c r="U656" s="82"/>
    </row>
    <row r="657" spans="1:21">
      <c r="A657" s="82"/>
      <c r="B657" s="82"/>
      <c r="C657" s="82"/>
      <c r="D657" s="82"/>
      <c r="E657" s="82"/>
      <c r="F657" s="82"/>
      <c r="G657" s="82"/>
      <c r="H657" s="82"/>
      <c r="I657" s="82"/>
      <c r="J657" s="82"/>
      <c r="K657" s="82"/>
      <c r="L657" s="82"/>
      <c r="M657" s="82"/>
      <c r="N657" s="82"/>
      <c r="O657" s="82"/>
      <c r="P657" s="82"/>
      <c r="Q657" s="82"/>
      <c r="R657" s="82"/>
      <c r="S657" s="82"/>
      <c r="T657" s="82"/>
      <c r="U657" s="82"/>
    </row>
    <row r="658" spans="1:21">
      <c r="A658" s="82"/>
      <c r="B658" s="82"/>
      <c r="C658" s="82"/>
      <c r="D658" s="82"/>
      <c r="E658" s="82"/>
      <c r="F658" s="82"/>
      <c r="G658" s="82"/>
      <c r="H658" s="82"/>
      <c r="I658" s="82"/>
      <c r="J658" s="82"/>
      <c r="K658" s="82"/>
      <c r="L658" s="82"/>
      <c r="M658" s="82"/>
      <c r="N658" s="82"/>
      <c r="O658" s="82"/>
      <c r="P658" s="82"/>
      <c r="Q658" s="82"/>
      <c r="R658" s="82"/>
      <c r="S658" s="82"/>
      <c r="T658" s="82"/>
      <c r="U658" s="82"/>
    </row>
    <row r="659" spans="1:21">
      <c r="A659" s="82"/>
      <c r="B659" s="82"/>
      <c r="C659" s="82"/>
      <c r="D659" s="82"/>
      <c r="E659" s="82"/>
      <c r="F659" s="82"/>
      <c r="G659" s="82"/>
      <c r="H659" s="82"/>
      <c r="I659" s="82"/>
      <c r="J659" s="82"/>
      <c r="K659" s="82"/>
      <c r="L659" s="82"/>
      <c r="M659" s="82"/>
      <c r="N659" s="82"/>
      <c r="O659" s="82"/>
      <c r="P659" s="82"/>
      <c r="Q659" s="82"/>
      <c r="R659" s="82"/>
      <c r="S659" s="82"/>
      <c r="T659" s="82"/>
      <c r="U659" s="82"/>
    </row>
    <row r="660" spans="1:21">
      <c r="A660" s="82"/>
      <c r="B660" s="82"/>
      <c r="C660" s="82"/>
      <c r="D660" s="82"/>
      <c r="E660" s="82"/>
      <c r="F660" s="82"/>
      <c r="G660" s="82"/>
      <c r="H660" s="82"/>
      <c r="I660" s="82"/>
      <c r="J660" s="82"/>
      <c r="K660" s="82"/>
      <c r="L660" s="82"/>
      <c r="M660" s="82"/>
      <c r="N660" s="82"/>
      <c r="O660" s="82"/>
      <c r="P660" s="82"/>
      <c r="Q660" s="82"/>
      <c r="R660" s="82"/>
      <c r="S660" s="82"/>
      <c r="T660" s="82"/>
      <c r="U660" s="82"/>
    </row>
    <row r="661" spans="1:21">
      <c r="A661" s="82"/>
      <c r="B661" s="82"/>
      <c r="C661" s="82"/>
      <c r="D661" s="82"/>
      <c r="E661" s="82"/>
      <c r="F661" s="82"/>
      <c r="G661" s="82"/>
      <c r="H661" s="82"/>
      <c r="I661" s="82"/>
      <c r="J661" s="82"/>
      <c r="K661" s="82"/>
      <c r="L661" s="82"/>
      <c r="M661" s="82"/>
      <c r="N661" s="82"/>
      <c r="O661" s="82"/>
      <c r="P661" s="82"/>
      <c r="Q661" s="82"/>
      <c r="R661" s="82"/>
      <c r="S661" s="82"/>
      <c r="T661" s="82"/>
      <c r="U661" s="82"/>
    </row>
    <row r="662" spans="1:21">
      <c r="A662" s="82"/>
      <c r="B662" s="82"/>
      <c r="C662" s="82"/>
      <c r="D662" s="82"/>
      <c r="E662" s="82"/>
      <c r="F662" s="82"/>
      <c r="G662" s="82"/>
      <c r="H662" s="82"/>
      <c r="I662" s="82"/>
      <c r="J662" s="82"/>
      <c r="K662" s="82"/>
      <c r="L662" s="82"/>
      <c r="M662" s="82"/>
      <c r="N662" s="82"/>
      <c r="O662" s="82"/>
      <c r="P662" s="82"/>
      <c r="Q662" s="82"/>
      <c r="R662" s="82"/>
      <c r="S662" s="82"/>
      <c r="T662" s="82"/>
      <c r="U662" s="82"/>
    </row>
    <row r="663" spans="1:21">
      <c r="A663" s="82"/>
      <c r="B663" s="82"/>
      <c r="C663" s="82"/>
      <c r="D663" s="82"/>
      <c r="E663" s="82"/>
      <c r="F663" s="82"/>
      <c r="G663" s="82"/>
      <c r="H663" s="82"/>
      <c r="I663" s="82"/>
      <c r="J663" s="82"/>
      <c r="K663" s="82"/>
      <c r="L663" s="82"/>
      <c r="M663" s="82"/>
      <c r="N663" s="82"/>
      <c r="O663" s="82"/>
      <c r="P663" s="82"/>
      <c r="Q663" s="82"/>
      <c r="R663" s="82"/>
      <c r="S663" s="82"/>
      <c r="T663" s="82"/>
      <c r="U663" s="82"/>
    </row>
    <row r="664" spans="1:21">
      <c r="A664" s="82"/>
      <c r="B664" s="82"/>
      <c r="C664" s="82"/>
      <c r="D664" s="82"/>
      <c r="E664" s="82"/>
      <c r="F664" s="82"/>
      <c r="G664" s="82"/>
      <c r="H664" s="82"/>
      <c r="I664" s="82"/>
      <c r="J664" s="82"/>
      <c r="K664" s="82"/>
      <c r="L664" s="82"/>
      <c r="M664" s="82"/>
      <c r="N664" s="82"/>
      <c r="O664" s="82"/>
      <c r="P664" s="82"/>
      <c r="Q664" s="82"/>
      <c r="R664" s="82"/>
      <c r="S664" s="82"/>
      <c r="T664" s="82"/>
      <c r="U664" s="82"/>
    </row>
    <row r="665" spans="1:21">
      <c r="A665" s="82"/>
      <c r="B665" s="82"/>
      <c r="C665" s="82"/>
      <c r="D665" s="82"/>
      <c r="E665" s="82"/>
      <c r="F665" s="82"/>
      <c r="G665" s="82"/>
      <c r="H665" s="82"/>
      <c r="I665" s="82"/>
      <c r="J665" s="82"/>
      <c r="K665" s="82"/>
      <c r="L665" s="82"/>
      <c r="M665" s="82"/>
      <c r="N665" s="82"/>
      <c r="O665" s="82"/>
      <c r="P665" s="82"/>
      <c r="Q665" s="82"/>
      <c r="R665" s="82"/>
      <c r="S665" s="82"/>
      <c r="T665" s="82"/>
      <c r="U665" s="82"/>
    </row>
    <row r="666" spans="1:21">
      <c r="A666" s="82"/>
      <c r="B666" s="82"/>
      <c r="C666" s="82"/>
      <c r="D666" s="82"/>
      <c r="E666" s="82"/>
      <c r="F666" s="82"/>
      <c r="G666" s="82"/>
      <c r="H666" s="82"/>
      <c r="I666" s="82"/>
      <c r="J666" s="82"/>
      <c r="K666" s="82"/>
      <c r="L666" s="82"/>
      <c r="M666" s="82"/>
      <c r="N666" s="82"/>
      <c r="O666" s="82"/>
      <c r="P666" s="82"/>
      <c r="Q666" s="82"/>
      <c r="R666" s="82"/>
      <c r="S666" s="82"/>
      <c r="T666" s="82"/>
      <c r="U666" s="82"/>
    </row>
    <row r="667" spans="1:21">
      <c r="A667" s="82"/>
      <c r="B667" s="82"/>
      <c r="C667" s="82"/>
      <c r="D667" s="82"/>
      <c r="E667" s="82"/>
      <c r="F667" s="82"/>
      <c r="G667" s="82"/>
      <c r="H667" s="82"/>
      <c r="I667" s="82"/>
      <c r="J667" s="82"/>
      <c r="K667" s="82"/>
      <c r="L667" s="82"/>
      <c r="M667" s="82"/>
      <c r="N667" s="82"/>
      <c r="O667" s="82"/>
      <c r="P667" s="82"/>
      <c r="Q667" s="82"/>
      <c r="R667" s="82"/>
      <c r="S667" s="82"/>
      <c r="T667" s="82"/>
      <c r="U667" s="82"/>
    </row>
    <row r="668" spans="1:21">
      <c r="A668" s="82"/>
      <c r="B668" s="82"/>
      <c r="C668" s="82"/>
      <c r="D668" s="82"/>
      <c r="E668" s="82"/>
      <c r="F668" s="82"/>
      <c r="G668" s="82"/>
      <c r="H668" s="82"/>
      <c r="I668" s="82"/>
      <c r="J668" s="82"/>
      <c r="K668" s="82"/>
      <c r="L668" s="82"/>
      <c r="M668" s="82"/>
      <c r="N668" s="82"/>
      <c r="O668" s="82"/>
      <c r="P668" s="82"/>
      <c r="Q668" s="82"/>
      <c r="R668" s="82"/>
      <c r="S668" s="82"/>
      <c r="T668" s="82"/>
      <c r="U668" s="82"/>
    </row>
    <row r="669" spans="1:21">
      <c r="A669" s="82"/>
      <c r="B669" s="82"/>
      <c r="C669" s="82"/>
      <c r="D669" s="82"/>
      <c r="E669" s="82"/>
      <c r="F669" s="82"/>
      <c r="G669" s="82"/>
      <c r="H669" s="82"/>
      <c r="I669" s="82"/>
      <c r="J669" s="82"/>
      <c r="K669" s="82"/>
      <c r="L669" s="82"/>
      <c r="M669" s="82"/>
      <c r="N669" s="82"/>
      <c r="O669" s="82"/>
      <c r="P669" s="82"/>
      <c r="Q669" s="82"/>
      <c r="R669" s="82"/>
      <c r="S669" s="82"/>
      <c r="T669" s="82"/>
      <c r="U669" s="82"/>
    </row>
    <row r="670" spans="1:21">
      <c r="A670" s="82"/>
      <c r="B670" s="82"/>
      <c r="C670" s="82"/>
      <c r="D670" s="82"/>
      <c r="E670" s="82"/>
      <c r="F670" s="82"/>
      <c r="G670" s="82"/>
      <c r="H670" s="82"/>
      <c r="I670" s="82"/>
      <c r="J670" s="82"/>
      <c r="K670" s="82"/>
      <c r="L670" s="82"/>
      <c r="M670" s="82"/>
      <c r="N670" s="82"/>
      <c r="O670" s="82"/>
      <c r="P670" s="82"/>
      <c r="Q670" s="82"/>
      <c r="R670" s="82"/>
      <c r="S670" s="82"/>
      <c r="T670" s="82"/>
      <c r="U670" s="82"/>
    </row>
    <row r="671" spans="1:21">
      <c r="A671" s="82"/>
      <c r="B671" s="82"/>
      <c r="C671" s="82"/>
      <c r="D671" s="82"/>
      <c r="E671" s="82"/>
      <c r="F671" s="82"/>
      <c r="G671" s="82"/>
      <c r="H671" s="82"/>
      <c r="I671" s="82"/>
      <c r="J671" s="82"/>
      <c r="K671" s="82"/>
      <c r="L671" s="82"/>
      <c r="M671" s="82"/>
      <c r="N671" s="82"/>
      <c r="O671" s="82"/>
      <c r="P671" s="82"/>
      <c r="Q671" s="82"/>
      <c r="R671" s="82"/>
      <c r="S671" s="82"/>
      <c r="T671" s="82"/>
      <c r="U671" s="82"/>
    </row>
    <row r="672" spans="1:21">
      <c r="A672" s="82"/>
      <c r="B672" s="82"/>
      <c r="C672" s="82"/>
      <c r="D672" s="82"/>
      <c r="E672" s="82"/>
      <c r="F672" s="82"/>
      <c r="G672" s="82"/>
      <c r="H672" s="82"/>
      <c r="I672" s="82"/>
      <c r="J672" s="82"/>
      <c r="K672" s="82"/>
      <c r="L672" s="82"/>
      <c r="M672" s="82"/>
      <c r="N672" s="82"/>
      <c r="O672" s="82"/>
      <c r="P672" s="82"/>
      <c r="Q672" s="82"/>
      <c r="R672" s="82"/>
      <c r="S672" s="82"/>
      <c r="T672" s="82"/>
      <c r="U672" s="82"/>
    </row>
    <row r="673" spans="1:21">
      <c r="A673" s="82"/>
      <c r="B673" s="82"/>
      <c r="C673" s="82"/>
      <c r="D673" s="82"/>
      <c r="E673" s="82"/>
      <c r="F673" s="82"/>
      <c r="G673" s="82"/>
      <c r="H673" s="82"/>
      <c r="I673" s="82"/>
      <c r="J673" s="82"/>
      <c r="K673" s="82"/>
      <c r="L673" s="82"/>
      <c r="M673" s="82"/>
      <c r="N673" s="82"/>
      <c r="O673" s="82"/>
      <c r="P673" s="82"/>
      <c r="Q673" s="82"/>
      <c r="R673" s="82"/>
      <c r="S673" s="82"/>
      <c r="T673" s="82"/>
      <c r="U673" s="82"/>
    </row>
    <row r="674" spans="1:21">
      <c r="A674" s="82"/>
      <c r="B674" s="82"/>
      <c r="C674" s="82"/>
      <c r="D674" s="82"/>
      <c r="E674" s="82"/>
      <c r="F674" s="82"/>
      <c r="G674" s="82"/>
      <c r="H674" s="82"/>
      <c r="I674" s="82"/>
      <c r="J674" s="82"/>
      <c r="K674" s="82"/>
      <c r="L674" s="82"/>
      <c r="M674" s="82"/>
      <c r="N674" s="82"/>
      <c r="O674" s="82"/>
      <c r="P674" s="82"/>
      <c r="Q674" s="82"/>
      <c r="R674" s="82"/>
      <c r="S674" s="82"/>
      <c r="T674" s="82"/>
      <c r="U674" s="82"/>
    </row>
    <row r="675" spans="1:21">
      <c r="A675" s="82"/>
      <c r="B675" s="82"/>
      <c r="C675" s="82"/>
      <c r="D675" s="82"/>
      <c r="E675" s="82"/>
      <c r="F675" s="82"/>
      <c r="G675" s="82"/>
      <c r="H675" s="82"/>
      <c r="I675" s="82"/>
      <c r="J675" s="82"/>
      <c r="K675" s="82"/>
      <c r="L675" s="82"/>
      <c r="M675" s="82"/>
      <c r="N675" s="82"/>
      <c r="O675" s="82"/>
      <c r="P675" s="82"/>
      <c r="Q675" s="82"/>
      <c r="R675" s="82"/>
      <c r="S675" s="82"/>
      <c r="T675" s="82"/>
      <c r="U675" s="82"/>
    </row>
    <row r="676" spans="1:21">
      <c r="A676" s="82"/>
      <c r="B676" s="82"/>
      <c r="C676" s="82"/>
      <c r="D676" s="82"/>
      <c r="E676" s="82"/>
      <c r="F676" s="82"/>
      <c r="G676" s="82"/>
      <c r="H676" s="82"/>
      <c r="I676" s="82"/>
      <c r="J676" s="82"/>
      <c r="K676" s="82"/>
      <c r="L676" s="82"/>
      <c r="M676" s="82"/>
      <c r="N676" s="82"/>
      <c r="O676" s="82"/>
      <c r="P676" s="82"/>
      <c r="Q676" s="82"/>
      <c r="R676" s="82"/>
      <c r="S676" s="82"/>
      <c r="T676" s="82"/>
      <c r="U676" s="82"/>
    </row>
    <row r="677" spans="1:21">
      <c r="A677" s="82"/>
      <c r="B677" s="82"/>
      <c r="C677" s="82"/>
      <c r="D677" s="82"/>
      <c r="E677" s="82"/>
      <c r="F677" s="82"/>
      <c r="G677" s="82"/>
      <c r="H677" s="82"/>
      <c r="I677" s="82"/>
      <c r="J677" s="82"/>
      <c r="K677" s="82"/>
      <c r="L677" s="82"/>
      <c r="M677" s="82"/>
      <c r="N677" s="82"/>
      <c r="O677" s="82"/>
      <c r="P677" s="82"/>
      <c r="Q677" s="82"/>
      <c r="R677" s="82"/>
      <c r="S677" s="82"/>
      <c r="T677" s="82"/>
      <c r="U677" s="82"/>
    </row>
    <row r="678" spans="1:21">
      <c r="A678" s="82"/>
      <c r="B678" s="82"/>
      <c r="C678" s="82"/>
      <c r="D678" s="82"/>
      <c r="E678" s="82"/>
      <c r="F678" s="82"/>
      <c r="G678" s="82"/>
      <c r="H678" s="82"/>
      <c r="I678" s="82"/>
      <c r="J678" s="82"/>
      <c r="K678" s="82"/>
      <c r="L678" s="82"/>
      <c r="M678" s="82"/>
      <c r="N678" s="82"/>
      <c r="O678" s="82"/>
      <c r="P678" s="82"/>
      <c r="Q678" s="82"/>
      <c r="R678" s="82"/>
      <c r="S678" s="82"/>
      <c r="T678" s="82"/>
      <c r="U678" s="82"/>
    </row>
    <row r="679" spans="1:21">
      <c r="A679" s="82"/>
      <c r="B679" s="82"/>
      <c r="C679" s="82"/>
      <c r="D679" s="82"/>
      <c r="E679" s="82"/>
      <c r="F679" s="82"/>
      <c r="G679" s="82"/>
      <c r="H679" s="82"/>
      <c r="I679" s="82"/>
      <c r="J679" s="82"/>
      <c r="K679" s="82"/>
      <c r="L679" s="82"/>
      <c r="M679" s="82"/>
      <c r="N679" s="82"/>
      <c r="O679" s="82"/>
      <c r="P679" s="82"/>
      <c r="Q679" s="82"/>
      <c r="R679" s="82"/>
      <c r="S679" s="82"/>
      <c r="T679" s="82"/>
      <c r="U679" s="82"/>
    </row>
    <row r="680" spans="1:21">
      <c r="A680" s="82"/>
      <c r="B680" s="82"/>
      <c r="C680" s="82"/>
      <c r="D680" s="82"/>
      <c r="E680" s="82"/>
      <c r="F680" s="82"/>
      <c r="G680" s="82"/>
      <c r="H680" s="82"/>
      <c r="I680" s="82"/>
      <c r="J680" s="82"/>
      <c r="K680" s="82"/>
      <c r="L680" s="82"/>
      <c r="M680" s="82"/>
      <c r="N680" s="82"/>
      <c r="O680" s="82"/>
      <c r="P680" s="82"/>
      <c r="Q680" s="82"/>
      <c r="R680" s="82"/>
      <c r="S680" s="82"/>
      <c r="T680" s="82"/>
      <c r="U680" s="82"/>
    </row>
    <row r="681" spans="1:21">
      <c r="A681" s="82"/>
      <c r="B681" s="82"/>
      <c r="C681" s="82"/>
      <c r="D681" s="82"/>
      <c r="E681" s="82"/>
      <c r="F681" s="82"/>
      <c r="G681" s="82"/>
      <c r="H681" s="82"/>
      <c r="I681" s="82"/>
      <c r="J681" s="82"/>
      <c r="K681" s="82"/>
      <c r="L681" s="82"/>
      <c r="M681" s="82"/>
      <c r="N681" s="82"/>
      <c r="O681" s="82"/>
      <c r="P681" s="82"/>
      <c r="Q681" s="82"/>
      <c r="R681" s="82"/>
      <c r="S681" s="82"/>
      <c r="T681" s="82"/>
      <c r="U681" s="82"/>
    </row>
    <row r="682" spans="1:21">
      <c r="A682" s="82"/>
      <c r="B682" s="82"/>
      <c r="C682" s="82"/>
      <c r="D682" s="82"/>
      <c r="E682" s="82"/>
      <c r="F682" s="82"/>
      <c r="G682" s="82"/>
      <c r="H682" s="82"/>
      <c r="I682" s="82"/>
      <c r="J682" s="82"/>
      <c r="K682" s="82"/>
      <c r="L682" s="82"/>
      <c r="M682" s="82"/>
      <c r="N682" s="82"/>
      <c r="O682" s="82"/>
      <c r="P682" s="82"/>
      <c r="Q682" s="82"/>
      <c r="R682" s="82"/>
      <c r="S682" s="82"/>
      <c r="T682" s="82"/>
      <c r="U682" s="82"/>
    </row>
    <row r="683" spans="1:21">
      <c r="A683" s="82"/>
      <c r="B683" s="82"/>
      <c r="C683" s="82"/>
      <c r="D683" s="82"/>
      <c r="E683" s="82"/>
      <c r="F683" s="82"/>
      <c r="G683" s="82"/>
      <c r="H683" s="82"/>
      <c r="I683" s="82"/>
      <c r="J683" s="82"/>
      <c r="K683" s="82"/>
      <c r="L683" s="82"/>
      <c r="M683" s="82"/>
      <c r="N683" s="82"/>
      <c r="O683" s="82"/>
      <c r="P683" s="82"/>
      <c r="Q683" s="82"/>
      <c r="R683" s="82"/>
      <c r="S683" s="82"/>
      <c r="T683" s="82"/>
      <c r="U683" s="82"/>
    </row>
    <row r="684" spans="1:21">
      <c r="A684" s="82"/>
      <c r="B684" s="82"/>
      <c r="C684" s="82"/>
      <c r="D684" s="82"/>
      <c r="E684" s="82"/>
      <c r="F684" s="82"/>
      <c r="G684" s="82"/>
      <c r="H684" s="82"/>
      <c r="I684" s="82"/>
      <c r="J684" s="82"/>
      <c r="K684" s="82"/>
      <c r="L684" s="82"/>
      <c r="M684" s="82"/>
      <c r="N684" s="82"/>
      <c r="O684" s="82"/>
      <c r="P684" s="82"/>
      <c r="Q684" s="82"/>
      <c r="R684" s="82"/>
      <c r="S684" s="82"/>
      <c r="T684" s="82"/>
      <c r="U684" s="82"/>
    </row>
    <row r="685" spans="1:21">
      <c r="A685" s="82"/>
      <c r="B685" s="82"/>
      <c r="C685" s="82"/>
      <c r="D685" s="82"/>
      <c r="E685" s="82"/>
      <c r="F685" s="82"/>
      <c r="G685" s="82"/>
      <c r="H685" s="82"/>
      <c r="I685" s="82"/>
      <c r="J685" s="82"/>
      <c r="K685" s="82"/>
      <c r="L685" s="82"/>
      <c r="M685" s="82"/>
      <c r="N685" s="82"/>
      <c r="O685" s="82"/>
      <c r="P685" s="82"/>
      <c r="Q685" s="82"/>
      <c r="R685" s="82"/>
      <c r="S685" s="82"/>
      <c r="T685" s="82"/>
      <c r="U685" s="82"/>
    </row>
    <row r="686" spans="1:21">
      <c r="A686" s="82"/>
      <c r="B686" s="82"/>
      <c r="C686" s="82"/>
      <c r="D686" s="82"/>
      <c r="E686" s="82"/>
      <c r="F686" s="82"/>
      <c r="G686" s="82"/>
      <c r="H686" s="82"/>
      <c r="I686" s="82"/>
      <c r="J686" s="82"/>
      <c r="K686" s="82"/>
      <c r="L686" s="82"/>
      <c r="M686" s="82"/>
      <c r="N686" s="82"/>
      <c r="O686" s="82"/>
      <c r="P686" s="82"/>
      <c r="Q686" s="82"/>
      <c r="R686" s="82"/>
      <c r="S686" s="82"/>
      <c r="T686" s="82"/>
      <c r="U686" s="82"/>
    </row>
    <row r="687" spans="1:21">
      <c r="A687" s="82"/>
      <c r="B687" s="82"/>
      <c r="C687" s="82"/>
      <c r="D687" s="82"/>
      <c r="E687" s="82"/>
      <c r="F687" s="82"/>
      <c r="G687" s="82"/>
      <c r="H687" s="82"/>
      <c r="I687" s="82"/>
      <c r="J687" s="82"/>
      <c r="K687" s="82"/>
      <c r="L687" s="82"/>
      <c r="M687" s="82"/>
      <c r="N687" s="82"/>
      <c r="O687" s="82"/>
      <c r="P687" s="82"/>
      <c r="Q687" s="82"/>
      <c r="R687" s="82"/>
      <c r="S687" s="82"/>
      <c r="T687" s="82"/>
      <c r="U687" s="82"/>
    </row>
    <row r="688" spans="1:21">
      <c r="A688" s="82"/>
      <c r="B688" s="82"/>
      <c r="C688" s="82"/>
      <c r="D688" s="82"/>
      <c r="E688" s="82"/>
      <c r="F688" s="82"/>
      <c r="G688" s="82"/>
      <c r="H688" s="82"/>
      <c r="I688" s="82"/>
      <c r="J688" s="82"/>
      <c r="K688" s="82"/>
      <c r="L688" s="82"/>
      <c r="M688" s="82"/>
      <c r="N688" s="82"/>
      <c r="O688" s="82"/>
      <c r="P688" s="82"/>
      <c r="Q688" s="82"/>
      <c r="R688" s="82"/>
      <c r="S688" s="82"/>
      <c r="T688" s="82"/>
      <c r="U688" s="82"/>
    </row>
    <row r="689" spans="1:21">
      <c r="A689" s="82"/>
      <c r="B689" s="82"/>
      <c r="C689" s="82"/>
      <c r="D689" s="82"/>
      <c r="E689" s="82"/>
      <c r="F689" s="82"/>
      <c r="G689" s="82"/>
      <c r="H689" s="82"/>
      <c r="I689" s="82"/>
      <c r="J689" s="82"/>
      <c r="K689" s="82"/>
      <c r="L689" s="82"/>
      <c r="M689" s="82"/>
      <c r="N689" s="82"/>
      <c r="O689" s="82"/>
      <c r="P689" s="82"/>
      <c r="Q689" s="82"/>
      <c r="R689" s="82"/>
      <c r="S689" s="82"/>
      <c r="T689" s="82"/>
      <c r="U689" s="82"/>
    </row>
    <row r="690" spans="1:21">
      <c r="A690" s="82"/>
      <c r="B690" s="82"/>
      <c r="C690" s="82"/>
      <c r="D690" s="82"/>
      <c r="E690" s="82"/>
      <c r="F690" s="82"/>
      <c r="G690" s="82"/>
      <c r="H690" s="82"/>
      <c r="I690" s="82"/>
      <c r="J690" s="82"/>
      <c r="K690" s="82"/>
      <c r="L690" s="82"/>
      <c r="M690" s="82"/>
      <c r="N690" s="82"/>
      <c r="O690" s="82"/>
      <c r="P690" s="82"/>
      <c r="Q690" s="82"/>
      <c r="R690" s="82"/>
      <c r="S690" s="82"/>
      <c r="T690" s="82"/>
      <c r="U690" s="82"/>
    </row>
    <row r="691" spans="1:21">
      <c r="A691" s="82"/>
      <c r="B691" s="82"/>
      <c r="C691" s="82"/>
      <c r="D691" s="82"/>
      <c r="E691" s="82"/>
      <c r="F691" s="82"/>
      <c r="G691" s="82"/>
      <c r="H691" s="82"/>
      <c r="I691" s="82"/>
      <c r="J691" s="82"/>
      <c r="K691" s="82"/>
      <c r="L691" s="82"/>
      <c r="M691" s="82"/>
      <c r="N691" s="82"/>
      <c r="O691" s="82"/>
      <c r="P691" s="82"/>
      <c r="Q691" s="82"/>
      <c r="R691" s="82"/>
      <c r="S691" s="82"/>
      <c r="T691" s="82"/>
      <c r="U691" s="82"/>
    </row>
    <row r="692" spans="1:21">
      <c r="A692" s="82"/>
      <c r="B692" s="82"/>
      <c r="C692" s="82"/>
      <c r="D692" s="82"/>
      <c r="E692" s="82"/>
      <c r="F692" s="82"/>
      <c r="G692" s="82"/>
      <c r="H692" s="82"/>
      <c r="I692" s="82"/>
      <c r="J692" s="82"/>
      <c r="K692" s="82"/>
      <c r="L692" s="82"/>
      <c r="M692" s="82"/>
      <c r="N692" s="82"/>
      <c r="O692" s="82"/>
      <c r="P692" s="82"/>
      <c r="Q692" s="82"/>
      <c r="R692" s="82"/>
      <c r="S692" s="82"/>
      <c r="T692" s="82"/>
      <c r="U692" s="82"/>
    </row>
    <row r="693" spans="1:21">
      <c r="A693" s="82"/>
      <c r="B693" s="82"/>
      <c r="C693" s="82"/>
      <c r="D693" s="82"/>
      <c r="E693" s="82"/>
      <c r="F693" s="82"/>
      <c r="G693" s="82"/>
      <c r="H693" s="82"/>
      <c r="I693" s="82"/>
      <c r="J693" s="82"/>
      <c r="K693" s="82"/>
      <c r="L693" s="82"/>
      <c r="M693" s="82"/>
      <c r="N693" s="82"/>
      <c r="O693" s="82"/>
      <c r="P693" s="82"/>
      <c r="Q693" s="82"/>
      <c r="R693" s="82"/>
      <c r="S693" s="82"/>
      <c r="T693" s="82"/>
      <c r="U693" s="82"/>
    </row>
    <row r="694" spans="1:21">
      <c r="A694" s="82"/>
      <c r="B694" s="82"/>
      <c r="C694" s="82"/>
      <c r="D694" s="82"/>
      <c r="E694" s="82"/>
      <c r="F694" s="82"/>
      <c r="G694" s="82"/>
      <c r="H694" s="82"/>
      <c r="I694" s="82"/>
      <c r="J694" s="82"/>
      <c r="K694" s="82"/>
      <c r="L694" s="82"/>
      <c r="M694" s="82"/>
      <c r="N694" s="82"/>
      <c r="O694" s="82"/>
      <c r="P694" s="82"/>
      <c r="Q694" s="82"/>
      <c r="R694" s="82"/>
      <c r="S694" s="82"/>
      <c r="T694" s="82"/>
      <c r="U694" s="82"/>
    </row>
    <row r="695" spans="1:21">
      <c r="A695" s="82"/>
      <c r="B695" s="82"/>
      <c r="C695" s="82"/>
      <c r="D695" s="82"/>
      <c r="E695" s="82"/>
      <c r="F695" s="82"/>
      <c r="G695" s="82"/>
      <c r="H695" s="82"/>
      <c r="I695" s="82"/>
      <c r="J695" s="82"/>
      <c r="K695" s="82"/>
      <c r="L695" s="82"/>
      <c r="M695" s="82"/>
      <c r="N695" s="82"/>
      <c r="O695" s="82"/>
      <c r="P695" s="82"/>
      <c r="Q695" s="82"/>
      <c r="R695" s="82"/>
      <c r="S695" s="82"/>
      <c r="T695" s="82"/>
      <c r="U695" s="82"/>
    </row>
    <row r="696" spans="1:21">
      <c r="A696" s="82"/>
      <c r="B696" s="82"/>
      <c r="C696" s="82"/>
      <c r="D696" s="82"/>
      <c r="E696" s="82"/>
      <c r="F696" s="82"/>
      <c r="G696" s="82"/>
      <c r="H696" s="82"/>
      <c r="I696" s="82"/>
      <c r="J696" s="82"/>
      <c r="K696" s="82"/>
      <c r="L696" s="82"/>
      <c r="M696" s="82"/>
      <c r="N696" s="82"/>
      <c r="O696" s="82"/>
      <c r="P696" s="82"/>
      <c r="Q696" s="82"/>
      <c r="R696" s="82"/>
      <c r="S696" s="82"/>
      <c r="T696" s="82"/>
      <c r="U696" s="82"/>
    </row>
    <row r="697" spans="1:21">
      <c r="A697" s="82"/>
      <c r="B697" s="82"/>
      <c r="C697" s="82"/>
      <c r="D697" s="82"/>
      <c r="E697" s="82"/>
      <c r="F697" s="82"/>
      <c r="G697" s="82"/>
      <c r="H697" s="82"/>
      <c r="I697" s="82"/>
      <c r="J697" s="82"/>
      <c r="K697" s="82"/>
      <c r="L697" s="82"/>
      <c r="M697" s="82"/>
      <c r="N697" s="82"/>
      <c r="O697" s="82"/>
      <c r="P697" s="82"/>
      <c r="Q697" s="82"/>
      <c r="R697" s="82"/>
      <c r="S697" s="82"/>
      <c r="T697" s="82"/>
      <c r="U697" s="82"/>
    </row>
    <row r="698" spans="1:21">
      <c r="A698" s="82"/>
      <c r="B698" s="82"/>
      <c r="C698" s="82"/>
      <c r="D698" s="82"/>
      <c r="E698" s="82"/>
      <c r="F698" s="82"/>
      <c r="G698" s="82"/>
      <c r="H698" s="82"/>
      <c r="I698" s="82"/>
      <c r="J698" s="82"/>
      <c r="K698" s="82"/>
      <c r="L698" s="82"/>
      <c r="M698" s="82"/>
      <c r="N698" s="82"/>
      <c r="O698" s="82"/>
      <c r="P698" s="82"/>
      <c r="Q698" s="82"/>
      <c r="R698" s="82"/>
      <c r="S698" s="82"/>
      <c r="T698" s="82"/>
      <c r="U698" s="82"/>
    </row>
    <row r="699" spans="1:21">
      <c r="A699" s="82"/>
      <c r="B699" s="82"/>
      <c r="C699" s="82"/>
      <c r="D699" s="82"/>
      <c r="E699" s="82"/>
      <c r="F699" s="82"/>
      <c r="G699" s="82"/>
      <c r="H699" s="82"/>
      <c r="I699" s="82"/>
      <c r="J699" s="82"/>
      <c r="K699" s="82"/>
      <c r="L699" s="82"/>
      <c r="M699" s="82"/>
      <c r="N699" s="82"/>
      <c r="O699" s="82"/>
      <c r="P699" s="82"/>
      <c r="Q699" s="82"/>
      <c r="R699" s="82"/>
      <c r="S699" s="82"/>
      <c r="T699" s="82"/>
      <c r="U699" s="82"/>
    </row>
    <row r="700" spans="1:21">
      <c r="A700" s="82"/>
      <c r="B700" s="82"/>
      <c r="C700" s="82"/>
      <c r="D700" s="82"/>
      <c r="E700" s="82"/>
      <c r="F700" s="82"/>
      <c r="G700" s="82"/>
      <c r="H700" s="82"/>
      <c r="I700" s="82"/>
      <c r="J700" s="82"/>
      <c r="K700" s="82"/>
      <c r="L700" s="82"/>
      <c r="M700" s="82"/>
      <c r="N700" s="82"/>
      <c r="O700" s="82"/>
      <c r="P700" s="82"/>
      <c r="Q700" s="82"/>
      <c r="R700" s="82"/>
      <c r="S700" s="82"/>
      <c r="T700" s="82"/>
      <c r="U700" s="82"/>
    </row>
    <row r="701" spans="1:21">
      <c r="A701" s="82"/>
      <c r="B701" s="82"/>
      <c r="C701" s="82"/>
      <c r="D701" s="82"/>
      <c r="E701" s="82"/>
      <c r="F701" s="82"/>
      <c r="G701" s="82"/>
      <c r="H701" s="82"/>
      <c r="I701" s="82"/>
      <c r="J701" s="82"/>
      <c r="K701" s="82"/>
      <c r="L701" s="82"/>
      <c r="M701" s="82"/>
      <c r="N701" s="82"/>
      <c r="O701" s="82"/>
      <c r="P701" s="82"/>
      <c r="Q701" s="82"/>
      <c r="R701" s="82"/>
      <c r="S701" s="82"/>
      <c r="T701" s="82"/>
      <c r="U701" s="82"/>
    </row>
    <row r="702" spans="1:21">
      <c r="A702" s="82"/>
      <c r="B702" s="82"/>
      <c r="C702" s="82"/>
      <c r="D702" s="82"/>
      <c r="E702" s="82"/>
      <c r="F702" s="82"/>
      <c r="G702" s="82"/>
      <c r="H702" s="82"/>
      <c r="I702" s="82"/>
      <c r="J702" s="82"/>
      <c r="K702" s="82"/>
      <c r="L702" s="82"/>
      <c r="M702" s="82"/>
      <c r="N702" s="82"/>
      <c r="O702" s="82"/>
      <c r="P702" s="82"/>
      <c r="Q702" s="82"/>
      <c r="R702" s="82"/>
      <c r="S702" s="82"/>
      <c r="T702" s="82"/>
      <c r="U702" s="82"/>
    </row>
    <row r="703" spans="1:21">
      <c r="A703" s="82"/>
      <c r="B703" s="82"/>
      <c r="C703" s="82"/>
      <c r="D703" s="82"/>
      <c r="E703" s="82"/>
      <c r="F703" s="82"/>
      <c r="G703" s="82"/>
      <c r="H703" s="82"/>
      <c r="I703" s="82"/>
      <c r="J703" s="82"/>
      <c r="K703" s="82"/>
      <c r="L703" s="82"/>
      <c r="M703" s="82"/>
      <c r="N703" s="82"/>
      <c r="O703" s="82"/>
      <c r="P703" s="82"/>
      <c r="Q703" s="82"/>
      <c r="R703" s="82"/>
      <c r="S703" s="82"/>
      <c r="T703" s="82"/>
      <c r="U703" s="82"/>
    </row>
    <row r="704" spans="1:21">
      <c r="A704" s="82"/>
      <c r="B704" s="82"/>
      <c r="C704" s="82"/>
      <c r="D704" s="82"/>
      <c r="E704" s="82"/>
      <c r="F704" s="82"/>
      <c r="G704" s="82"/>
      <c r="H704" s="82"/>
      <c r="I704" s="82"/>
      <c r="J704" s="82"/>
      <c r="K704" s="82"/>
      <c r="L704" s="82"/>
      <c r="M704" s="82"/>
      <c r="N704" s="82"/>
      <c r="O704" s="82"/>
      <c r="P704" s="82"/>
      <c r="Q704" s="82"/>
      <c r="R704" s="82"/>
      <c r="S704" s="82"/>
      <c r="T704" s="82"/>
      <c r="U704" s="82"/>
    </row>
    <row r="705" spans="1:21">
      <c r="A705" s="82"/>
      <c r="B705" s="82"/>
      <c r="C705" s="82"/>
      <c r="D705" s="82"/>
      <c r="E705" s="82"/>
      <c r="F705" s="82"/>
      <c r="G705" s="82"/>
      <c r="H705" s="82"/>
      <c r="I705" s="82"/>
      <c r="J705" s="82"/>
      <c r="K705" s="82"/>
      <c r="L705" s="82"/>
      <c r="M705" s="82"/>
      <c r="N705" s="82"/>
      <c r="O705" s="82"/>
      <c r="P705" s="82"/>
      <c r="Q705" s="82"/>
      <c r="R705" s="82"/>
      <c r="S705" s="82"/>
      <c r="T705" s="82"/>
      <c r="U705" s="82"/>
    </row>
    <row r="706" spans="1:21">
      <c r="A706" s="82"/>
      <c r="B706" s="82"/>
      <c r="C706" s="82"/>
      <c r="D706" s="82"/>
      <c r="E706" s="82"/>
      <c r="F706" s="82"/>
      <c r="G706" s="82"/>
      <c r="H706" s="82"/>
      <c r="I706" s="82"/>
      <c r="J706" s="82"/>
      <c r="K706" s="82"/>
      <c r="L706" s="82"/>
      <c r="M706" s="82"/>
      <c r="N706" s="82"/>
      <c r="O706" s="82"/>
      <c r="P706" s="82"/>
      <c r="Q706" s="82"/>
      <c r="R706" s="82"/>
      <c r="S706" s="82"/>
      <c r="T706" s="82"/>
      <c r="U706" s="82"/>
    </row>
    <row r="707" spans="1:21">
      <c r="A707" s="82"/>
      <c r="B707" s="82"/>
      <c r="C707" s="82"/>
      <c r="D707" s="82"/>
      <c r="E707" s="82"/>
      <c r="F707" s="82"/>
      <c r="G707" s="82"/>
      <c r="H707" s="82"/>
      <c r="I707" s="82"/>
      <c r="J707" s="82"/>
      <c r="K707" s="82"/>
      <c r="L707" s="82"/>
      <c r="M707" s="82"/>
      <c r="N707" s="82"/>
      <c r="O707" s="82"/>
      <c r="P707" s="82"/>
      <c r="Q707" s="82"/>
      <c r="R707" s="82"/>
      <c r="S707" s="82"/>
      <c r="T707" s="82"/>
      <c r="U707" s="82"/>
    </row>
    <row r="708" spans="1:21">
      <c r="A708" s="82"/>
      <c r="B708" s="82"/>
      <c r="C708" s="82"/>
      <c r="D708" s="82"/>
      <c r="E708" s="82"/>
      <c r="F708" s="82"/>
      <c r="G708" s="82"/>
      <c r="H708" s="82"/>
      <c r="I708" s="82"/>
      <c r="J708" s="82"/>
      <c r="K708" s="82"/>
      <c r="L708" s="82"/>
      <c r="M708" s="82"/>
      <c r="N708" s="82"/>
      <c r="O708" s="82"/>
      <c r="P708" s="82"/>
      <c r="Q708" s="82"/>
      <c r="R708" s="82"/>
      <c r="S708" s="82"/>
      <c r="T708" s="82"/>
      <c r="U708" s="82"/>
    </row>
    <row r="709" spans="1:21">
      <c r="A709" s="82"/>
      <c r="B709" s="82"/>
      <c r="C709" s="82"/>
      <c r="D709" s="82"/>
      <c r="E709" s="82"/>
      <c r="F709" s="82"/>
      <c r="G709" s="82"/>
      <c r="H709" s="82"/>
      <c r="I709" s="82"/>
      <c r="J709" s="82"/>
      <c r="K709" s="82"/>
      <c r="L709" s="82"/>
      <c r="M709" s="82"/>
      <c r="N709" s="82"/>
      <c r="O709" s="82"/>
      <c r="P709" s="82"/>
      <c r="Q709" s="82"/>
      <c r="R709" s="82"/>
      <c r="S709" s="82"/>
      <c r="T709" s="82"/>
      <c r="U709" s="82"/>
    </row>
    <row r="710" spans="1:21">
      <c r="A710" s="82"/>
      <c r="B710" s="82"/>
      <c r="C710" s="82"/>
      <c r="D710" s="82"/>
      <c r="E710" s="82"/>
      <c r="F710" s="82"/>
      <c r="G710" s="82"/>
      <c r="H710" s="82"/>
      <c r="I710" s="82"/>
      <c r="J710" s="82"/>
      <c r="K710" s="82"/>
      <c r="L710" s="82"/>
      <c r="M710" s="82"/>
      <c r="N710" s="82"/>
      <c r="O710" s="82"/>
      <c r="P710" s="82"/>
      <c r="Q710" s="82"/>
      <c r="R710" s="82"/>
      <c r="S710" s="82"/>
      <c r="T710" s="82"/>
      <c r="U710" s="82"/>
    </row>
    <row r="711" spans="1:21">
      <c r="A711" s="82"/>
      <c r="B711" s="82"/>
      <c r="C711" s="82"/>
      <c r="D711" s="82"/>
      <c r="E711" s="82"/>
      <c r="F711" s="82"/>
      <c r="G711" s="82"/>
      <c r="H711" s="82"/>
      <c r="I711" s="82"/>
      <c r="J711" s="82"/>
      <c r="K711" s="82"/>
      <c r="L711" s="82"/>
      <c r="M711" s="82"/>
      <c r="N711" s="82"/>
      <c r="O711" s="82"/>
      <c r="P711" s="82"/>
      <c r="Q711" s="82"/>
      <c r="R711" s="82"/>
      <c r="S711" s="82"/>
      <c r="T711" s="82"/>
      <c r="U711" s="82"/>
    </row>
    <row r="712" spans="1:21">
      <c r="A712" s="82"/>
      <c r="B712" s="82"/>
      <c r="C712" s="82"/>
      <c r="D712" s="82"/>
      <c r="E712" s="82"/>
      <c r="F712" s="82"/>
      <c r="G712" s="82"/>
      <c r="H712" s="82"/>
      <c r="I712" s="82"/>
      <c r="J712" s="82"/>
      <c r="K712" s="82"/>
      <c r="L712" s="82"/>
      <c r="M712" s="82"/>
      <c r="N712" s="82"/>
      <c r="O712" s="82"/>
      <c r="P712" s="82"/>
      <c r="Q712" s="82"/>
      <c r="R712" s="82"/>
      <c r="S712" s="82"/>
      <c r="T712" s="82"/>
      <c r="U712" s="82"/>
    </row>
    <row r="713" spans="1:21">
      <c r="A713" s="82"/>
      <c r="B713" s="82"/>
      <c r="C713" s="82"/>
      <c r="D713" s="82"/>
      <c r="E713" s="82"/>
      <c r="F713" s="82"/>
      <c r="G713" s="82"/>
      <c r="H713" s="82"/>
      <c r="I713" s="82"/>
      <c r="J713" s="82"/>
      <c r="K713" s="82"/>
      <c r="L713" s="82"/>
      <c r="M713" s="82"/>
      <c r="N713" s="82"/>
      <c r="O713" s="82"/>
      <c r="P713" s="82"/>
      <c r="Q713" s="82"/>
      <c r="R713" s="82"/>
      <c r="S713" s="82"/>
      <c r="T713" s="82"/>
      <c r="U713" s="82"/>
    </row>
    <row r="714" spans="1:21">
      <c r="A714" s="82"/>
      <c r="B714" s="82"/>
      <c r="C714" s="82"/>
      <c r="D714" s="82"/>
      <c r="E714" s="82"/>
      <c r="F714" s="82"/>
      <c r="G714" s="82"/>
      <c r="H714" s="82"/>
      <c r="I714" s="82"/>
      <c r="J714" s="82"/>
      <c r="K714" s="82"/>
      <c r="L714" s="82"/>
      <c r="M714" s="82"/>
      <c r="N714" s="82"/>
      <c r="O714" s="82"/>
      <c r="P714" s="82"/>
      <c r="Q714" s="82"/>
      <c r="R714" s="82"/>
      <c r="S714" s="82"/>
      <c r="T714" s="82"/>
      <c r="U714" s="82"/>
    </row>
    <row r="715" spans="1:21">
      <c r="A715" s="82"/>
      <c r="B715" s="82"/>
      <c r="C715" s="82"/>
      <c r="D715" s="82"/>
      <c r="E715" s="82"/>
      <c r="F715" s="82"/>
      <c r="G715" s="82"/>
      <c r="H715" s="82"/>
      <c r="I715" s="82"/>
      <c r="J715" s="82"/>
      <c r="K715" s="82"/>
      <c r="L715" s="82"/>
      <c r="M715" s="82"/>
      <c r="N715" s="82"/>
      <c r="O715" s="82"/>
      <c r="P715" s="82"/>
      <c r="Q715" s="82"/>
      <c r="R715" s="82"/>
      <c r="S715" s="82"/>
      <c r="T715" s="82"/>
      <c r="U715" s="82"/>
    </row>
    <row r="716" spans="1:21">
      <c r="A716" s="82"/>
      <c r="B716" s="82"/>
      <c r="C716" s="82"/>
      <c r="D716" s="82"/>
      <c r="E716" s="82"/>
      <c r="F716" s="82"/>
      <c r="G716" s="82"/>
      <c r="H716" s="82"/>
      <c r="I716" s="82"/>
      <c r="J716" s="82"/>
      <c r="K716" s="82"/>
      <c r="L716" s="82"/>
      <c r="M716" s="82"/>
      <c r="N716" s="82"/>
      <c r="O716" s="82"/>
      <c r="P716" s="82"/>
      <c r="Q716" s="82"/>
      <c r="R716" s="82"/>
      <c r="S716" s="82"/>
      <c r="T716" s="82"/>
      <c r="U716" s="82"/>
    </row>
    <row r="717" spans="1:21">
      <c r="A717" s="82"/>
      <c r="B717" s="82"/>
      <c r="C717" s="82"/>
      <c r="D717" s="82"/>
      <c r="E717" s="82"/>
      <c r="F717" s="82"/>
      <c r="G717" s="82"/>
      <c r="H717" s="82"/>
      <c r="I717" s="82"/>
      <c r="J717" s="82"/>
      <c r="K717" s="82"/>
      <c r="L717" s="82"/>
      <c r="M717" s="82"/>
      <c r="N717" s="82"/>
      <c r="O717" s="82"/>
      <c r="P717" s="82"/>
      <c r="Q717" s="82"/>
      <c r="R717" s="82"/>
      <c r="S717" s="82"/>
      <c r="T717" s="82"/>
      <c r="U717" s="82"/>
    </row>
    <row r="718" spans="1:21">
      <c r="A718" s="82"/>
      <c r="B718" s="82"/>
      <c r="C718" s="82"/>
      <c r="D718" s="82"/>
      <c r="E718" s="82"/>
      <c r="F718" s="82"/>
      <c r="G718" s="82"/>
      <c r="H718" s="82"/>
      <c r="I718" s="82"/>
      <c r="J718" s="82"/>
      <c r="K718" s="82"/>
      <c r="L718" s="82"/>
      <c r="M718" s="82"/>
      <c r="N718" s="82"/>
      <c r="O718" s="82"/>
      <c r="P718" s="82"/>
      <c r="Q718" s="82"/>
      <c r="R718" s="82"/>
      <c r="S718" s="82"/>
      <c r="T718" s="82"/>
      <c r="U718" s="82"/>
    </row>
    <row r="719" spans="1:21">
      <c r="A719" s="82"/>
      <c r="B719" s="82"/>
      <c r="C719" s="82"/>
      <c r="D719" s="82"/>
      <c r="E719" s="82"/>
      <c r="F719" s="82"/>
      <c r="G719" s="82"/>
      <c r="H719" s="82"/>
      <c r="I719" s="82"/>
      <c r="J719" s="82"/>
      <c r="K719" s="82"/>
      <c r="L719" s="82"/>
      <c r="M719" s="82"/>
      <c r="N719" s="82"/>
      <c r="O719" s="82"/>
      <c r="P719" s="82"/>
      <c r="Q719" s="82"/>
      <c r="R719" s="82"/>
      <c r="S719" s="82"/>
      <c r="T719" s="82"/>
      <c r="U719" s="82"/>
    </row>
    <row r="720" spans="1:21">
      <c r="A720" s="82"/>
      <c r="B720" s="82"/>
      <c r="C720" s="82"/>
      <c r="D720" s="82"/>
      <c r="E720" s="82"/>
      <c r="F720" s="82"/>
      <c r="G720" s="82"/>
      <c r="H720" s="82"/>
      <c r="I720" s="82"/>
      <c r="J720" s="82"/>
      <c r="K720" s="82"/>
      <c r="L720" s="82"/>
      <c r="M720" s="82"/>
      <c r="N720" s="82"/>
      <c r="O720" s="82"/>
      <c r="P720" s="82"/>
      <c r="Q720" s="82"/>
      <c r="R720" s="82"/>
      <c r="S720" s="82"/>
      <c r="T720" s="82"/>
      <c r="U720" s="82"/>
    </row>
    <row r="721" spans="1:21">
      <c r="A721" s="82"/>
      <c r="B721" s="82"/>
      <c r="C721" s="82"/>
      <c r="D721" s="82"/>
      <c r="E721" s="82"/>
      <c r="F721" s="82"/>
      <c r="G721" s="82"/>
      <c r="H721" s="82"/>
      <c r="I721" s="82"/>
      <c r="J721" s="82"/>
      <c r="K721" s="82"/>
      <c r="L721" s="82"/>
      <c r="M721" s="82"/>
      <c r="N721" s="82"/>
      <c r="O721" s="82"/>
      <c r="P721" s="82"/>
      <c r="Q721" s="82"/>
      <c r="R721" s="82"/>
      <c r="S721" s="82"/>
      <c r="T721" s="82"/>
      <c r="U721" s="82"/>
    </row>
    <row r="722" spans="1:21">
      <c r="A722" s="82"/>
      <c r="B722" s="82"/>
      <c r="C722" s="82"/>
      <c r="D722" s="82"/>
      <c r="E722" s="82"/>
      <c r="F722" s="82"/>
      <c r="G722" s="82"/>
      <c r="H722" s="82"/>
      <c r="I722" s="82"/>
      <c r="J722" s="82"/>
      <c r="K722" s="82"/>
      <c r="L722" s="82"/>
      <c r="M722" s="82"/>
      <c r="N722" s="82"/>
      <c r="O722" s="82"/>
      <c r="P722" s="82"/>
      <c r="Q722" s="82"/>
      <c r="R722" s="82"/>
      <c r="S722" s="82"/>
      <c r="T722" s="82"/>
      <c r="U722" s="82"/>
    </row>
    <row r="723" spans="1:21">
      <c r="A723" s="82"/>
      <c r="B723" s="82"/>
      <c r="C723" s="82"/>
      <c r="D723" s="82"/>
      <c r="E723" s="82"/>
      <c r="F723" s="82"/>
      <c r="G723" s="82"/>
      <c r="H723" s="82"/>
      <c r="I723" s="82"/>
      <c r="J723" s="82"/>
      <c r="K723" s="82"/>
      <c r="L723" s="82"/>
      <c r="M723" s="82"/>
      <c r="N723" s="82"/>
      <c r="O723" s="82"/>
      <c r="P723" s="82"/>
      <c r="Q723" s="82"/>
      <c r="R723" s="82"/>
      <c r="S723" s="82"/>
      <c r="T723" s="82"/>
      <c r="U723" s="82"/>
    </row>
    <row r="724" spans="1:21">
      <c r="A724" s="82"/>
      <c r="B724" s="82"/>
      <c r="C724" s="82"/>
      <c r="D724" s="82"/>
      <c r="E724" s="82"/>
      <c r="F724" s="82"/>
      <c r="G724" s="82"/>
      <c r="H724" s="82"/>
      <c r="I724" s="82"/>
      <c r="J724" s="82"/>
      <c r="K724" s="82"/>
      <c r="L724" s="82"/>
      <c r="M724" s="82"/>
      <c r="N724" s="82"/>
      <c r="O724" s="82"/>
      <c r="P724" s="82"/>
      <c r="Q724" s="82"/>
      <c r="R724" s="82"/>
      <c r="S724" s="82"/>
      <c r="T724" s="82"/>
      <c r="U724" s="82"/>
    </row>
    <row r="725" spans="1:21">
      <c r="A725" s="82"/>
      <c r="B725" s="82"/>
      <c r="C725" s="82"/>
      <c r="D725" s="82"/>
      <c r="E725" s="82"/>
      <c r="F725" s="82"/>
      <c r="G725" s="82"/>
      <c r="H725" s="82"/>
      <c r="I725" s="82"/>
      <c r="J725" s="82"/>
      <c r="K725" s="82"/>
      <c r="L725" s="82"/>
      <c r="M725" s="82"/>
      <c r="N725" s="82"/>
      <c r="O725" s="82"/>
      <c r="P725" s="82"/>
      <c r="Q725" s="82"/>
      <c r="R725" s="82"/>
      <c r="S725" s="82"/>
      <c r="T725" s="82"/>
      <c r="U725" s="82"/>
    </row>
    <row r="726" spans="1:21">
      <c r="A726" s="82"/>
      <c r="B726" s="82"/>
      <c r="C726" s="82"/>
      <c r="D726" s="82"/>
      <c r="E726" s="82"/>
      <c r="F726" s="82"/>
      <c r="G726" s="82"/>
      <c r="H726" s="82"/>
      <c r="I726" s="82"/>
      <c r="J726" s="82"/>
      <c r="K726" s="82"/>
      <c r="L726" s="82"/>
      <c r="M726" s="82"/>
      <c r="N726" s="82"/>
      <c r="O726" s="82"/>
      <c r="P726" s="82"/>
      <c r="Q726" s="82"/>
      <c r="R726" s="82"/>
      <c r="S726" s="82"/>
      <c r="T726" s="82"/>
      <c r="U726" s="82"/>
    </row>
    <row r="727" spans="1:21">
      <c r="A727" s="82"/>
      <c r="B727" s="82"/>
      <c r="C727" s="82"/>
      <c r="D727" s="82"/>
      <c r="E727" s="82"/>
      <c r="F727" s="82"/>
      <c r="G727" s="82"/>
      <c r="H727" s="82"/>
      <c r="I727" s="82"/>
      <c r="J727" s="82"/>
      <c r="K727" s="82"/>
      <c r="L727" s="82"/>
      <c r="M727" s="82"/>
      <c r="N727" s="82"/>
      <c r="O727" s="82"/>
      <c r="P727" s="82"/>
      <c r="Q727" s="82"/>
      <c r="R727" s="82"/>
      <c r="S727" s="82"/>
      <c r="T727" s="82"/>
      <c r="U727" s="82"/>
    </row>
    <row r="728" spans="1:21">
      <c r="A728" s="82"/>
      <c r="B728" s="82"/>
      <c r="C728" s="82"/>
      <c r="D728" s="82"/>
      <c r="E728" s="82"/>
      <c r="F728" s="82"/>
      <c r="G728" s="82"/>
      <c r="H728" s="82"/>
      <c r="I728" s="82"/>
      <c r="J728" s="82"/>
      <c r="K728" s="82"/>
      <c r="L728" s="82"/>
      <c r="M728" s="82"/>
      <c r="N728" s="82"/>
      <c r="O728" s="82"/>
      <c r="P728" s="82"/>
      <c r="Q728" s="82"/>
      <c r="R728" s="82"/>
      <c r="S728" s="82"/>
      <c r="T728" s="82"/>
      <c r="U728" s="82"/>
    </row>
    <row r="729" spans="1:21">
      <c r="A729" s="82"/>
      <c r="B729" s="82"/>
      <c r="C729" s="82"/>
      <c r="D729" s="82"/>
      <c r="E729" s="82"/>
      <c r="F729" s="82"/>
      <c r="G729" s="82"/>
      <c r="H729" s="82"/>
      <c r="I729" s="82"/>
      <c r="J729" s="82"/>
      <c r="K729" s="82"/>
      <c r="L729" s="82"/>
      <c r="M729" s="82"/>
      <c r="N729" s="82"/>
      <c r="O729" s="82"/>
      <c r="P729" s="82"/>
      <c r="Q729" s="82"/>
      <c r="R729" s="82"/>
      <c r="S729" s="82"/>
      <c r="T729" s="82"/>
      <c r="U729" s="82"/>
    </row>
    <row r="730" spans="1:21">
      <c r="A730" s="82"/>
      <c r="B730" s="82"/>
      <c r="C730" s="82"/>
      <c r="D730" s="82"/>
      <c r="E730" s="82"/>
      <c r="F730" s="82"/>
      <c r="G730" s="82"/>
      <c r="H730" s="82"/>
      <c r="I730" s="82"/>
      <c r="J730" s="82"/>
      <c r="K730" s="82"/>
      <c r="L730" s="82"/>
      <c r="M730" s="82"/>
      <c r="N730" s="82"/>
      <c r="O730" s="82"/>
      <c r="P730" s="82"/>
      <c r="Q730" s="82"/>
      <c r="R730" s="82"/>
      <c r="S730" s="82"/>
      <c r="T730" s="82"/>
      <c r="U730" s="82"/>
    </row>
    <row r="731" spans="1:21">
      <c r="A731" s="82"/>
      <c r="B731" s="82"/>
      <c r="C731" s="82"/>
      <c r="D731" s="82"/>
      <c r="E731" s="82"/>
      <c r="F731" s="82"/>
      <c r="G731" s="82"/>
      <c r="H731" s="82"/>
      <c r="I731" s="82"/>
      <c r="J731" s="82"/>
      <c r="K731" s="82"/>
      <c r="L731" s="82"/>
      <c r="M731" s="82"/>
      <c r="N731" s="82"/>
      <c r="O731" s="82"/>
      <c r="P731" s="82"/>
      <c r="Q731" s="82"/>
      <c r="R731" s="82"/>
      <c r="S731" s="82"/>
      <c r="T731" s="82"/>
      <c r="U731" s="82"/>
    </row>
    <row r="732" spans="1:21">
      <c r="A732" s="82"/>
      <c r="B732" s="82"/>
      <c r="C732" s="82"/>
      <c r="D732" s="82"/>
      <c r="E732" s="82"/>
      <c r="F732" s="82"/>
      <c r="G732" s="82"/>
      <c r="H732" s="82"/>
      <c r="I732" s="82"/>
      <c r="J732" s="82"/>
      <c r="K732" s="82"/>
      <c r="L732" s="82"/>
      <c r="M732" s="82"/>
      <c r="N732" s="82"/>
      <c r="O732" s="82"/>
      <c r="P732" s="82"/>
      <c r="Q732" s="82"/>
      <c r="R732" s="82"/>
      <c r="S732" s="82"/>
      <c r="T732" s="82"/>
      <c r="U732" s="82"/>
    </row>
    <row r="733" spans="1:21">
      <c r="A733" s="82"/>
      <c r="B733" s="82"/>
      <c r="C733" s="82"/>
      <c r="D733" s="82"/>
      <c r="E733" s="82"/>
      <c r="F733" s="82"/>
      <c r="G733" s="82"/>
      <c r="H733" s="82"/>
      <c r="I733" s="82"/>
      <c r="J733" s="82"/>
      <c r="K733" s="82"/>
      <c r="L733" s="82"/>
      <c r="M733" s="82"/>
      <c r="N733" s="82"/>
      <c r="O733" s="82"/>
      <c r="P733" s="82"/>
      <c r="Q733" s="82"/>
      <c r="R733" s="82"/>
      <c r="S733" s="82"/>
      <c r="T733" s="82"/>
      <c r="U733" s="82"/>
    </row>
    <row r="734" spans="1:21">
      <c r="A734" s="82"/>
      <c r="B734" s="82"/>
      <c r="C734" s="82"/>
      <c r="D734" s="82"/>
      <c r="E734" s="82"/>
      <c r="F734" s="82"/>
      <c r="G734" s="82"/>
      <c r="H734" s="82"/>
      <c r="I734" s="82"/>
      <c r="J734" s="82"/>
      <c r="K734" s="82"/>
      <c r="L734" s="82"/>
      <c r="M734" s="82"/>
      <c r="N734" s="82"/>
      <c r="O734" s="82"/>
      <c r="P734" s="82"/>
      <c r="Q734" s="82"/>
      <c r="R734" s="82"/>
      <c r="S734" s="82"/>
      <c r="T734" s="82"/>
      <c r="U734" s="82"/>
    </row>
    <row r="735" spans="1:21">
      <c r="A735" s="82"/>
      <c r="B735" s="82"/>
      <c r="C735" s="82"/>
      <c r="D735" s="82"/>
      <c r="E735" s="82"/>
      <c r="F735" s="82"/>
      <c r="G735" s="82"/>
      <c r="H735" s="82"/>
      <c r="I735" s="82"/>
      <c r="J735" s="82"/>
      <c r="K735" s="82"/>
      <c r="L735" s="82"/>
      <c r="M735" s="82"/>
      <c r="N735" s="82"/>
      <c r="O735" s="82"/>
      <c r="P735" s="82"/>
      <c r="Q735" s="82"/>
      <c r="R735" s="82"/>
      <c r="S735" s="82"/>
      <c r="T735" s="82"/>
      <c r="U735" s="82"/>
    </row>
    <row r="736" spans="1:21">
      <c r="A736" s="82"/>
      <c r="B736" s="82"/>
      <c r="C736" s="82"/>
      <c r="D736" s="82"/>
      <c r="E736" s="82"/>
      <c r="F736" s="82"/>
      <c r="G736" s="82"/>
      <c r="H736" s="82"/>
      <c r="I736" s="82"/>
      <c r="J736" s="82"/>
      <c r="K736" s="82"/>
      <c r="L736" s="82"/>
      <c r="M736" s="82"/>
      <c r="N736" s="82"/>
      <c r="O736" s="82"/>
      <c r="P736" s="82"/>
      <c r="Q736" s="82"/>
      <c r="R736" s="82"/>
      <c r="S736" s="82"/>
      <c r="T736" s="82"/>
      <c r="U736" s="82"/>
    </row>
    <row r="737" spans="1:21">
      <c r="A737" s="82"/>
      <c r="B737" s="82"/>
      <c r="C737" s="82"/>
      <c r="D737" s="82"/>
      <c r="E737" s="82"/>
      <c r="F737" s="82"/>
      <c r="G737" s="82"/>
      <c r="H737" s="82"/>
      <c r="I737" s="82"/>
      <c r="J737" s="82"/>
      <c r="K737" s="82"/>
      <c r="L737" s="82"/>
      <c r="M737" s="82"/>
      <c r="N737" s="82"/>
      <c r="O737" s="82"/>
      <c r="P737" s="82"/>
      <c r="Q737" s="82"/>
      <c r="R737" s="82"/>
      <c r="S737" s="82"/>
      <c r="T737" s="82"/>
      <c r="U737" s="82"/>
    </row>
    <row r="738" spans="1:21">
      <c r="A738" s="82"/>
      <c r="B738" s="82"/>
      <c r="C738" s="82"/>
      <c r="D738" s="82"/>
      <c r="E738" s="82"/>
      <c r="F738" s="82"/>
      <c r="G738" s="82"/>
      <c r="H738" s="82"/>
      <c r="I738" s="82"/>
      <c r="J738" s="82"/>
      <c r="K738" s="82"/>
      <c r="L738" s="82"/>
      <c r="M738" s="82"/>
      <c r="N738" s="82"/>
      <c r="O738" s="82"/>
      <c r="P738" s="82"/>
      <c r="Q738" s="82"/>
      <c r="R738" s="82"/>
      <c r="S738" s="82"/>
      <c r="T738" s="82"/>
      <c r="U738" s="82"/>
    </row>
    <row r="739" spans="1:21">
      <c r="A739" s="82"/>
      <c r="B739" s="82"/>
      <c r="C739" s="82"/>
      <c r="D739" s="82"/>
      <c r="E739" s="82"/>
      <c r="F739" s="82"/>
      <c r="G739" s="82"/>
      <c r="H739" s="82"/>
      <c r="I739" s="82"/>
      <c r="J739" s="82"/>
      <c r="K739" s="82"/>
      <c r="L739" s="82"/>
      <c r="M739" s="82"/>
      <c r="N739" s="82"/>
      <c r="O739" s="82"/>
      <c r="P739" s="82"/>
      <c r="Q739" s="82"/>
      <c r="R739" s="82"/>
      <c r="S739" s="82"/>
      <c r="T739" s="82"/>
      <c r="U739" s="82"/>
    </row>
    <row r="740" spans="1:21">
      <c r="A740" s="82"/>
      <c r="B740" s="82"/>
      <c r="C740" s="82"/>
      <c r="D740" s="82"/>
      <c r="E740" s="82"/>
      <c r="F740" s="82"/>
      <c r="G740" s="82"/>
      <c r="H740" s="82"/>
      <c r="I740" s="82"/>
      <c r="J740" s="82"/>
      <c r="K740" s="82"/>
      <c r="L740" s="82"/>
      <c r="M740" s="82"/>
      <c r="N740" s="82"/>
      <c r="O740" s="82"/>
      <c r="P740" s="82"/>
      <c r="Q740" s="82"/>
      <c r="R740" s="82"/>
      <c r="S740" s="82"/>
      <c r="T740" s="82"/>
      <c r="U740" s="82"/>
    </row>
    <row r="741" spans="1:21">
      <c r="A741" s="82"/>
      <c r="B741" s="82"/>
      <c r="C741" s="82"/>
      <c r="D741" s="82"/>
      <c r="E741" s="82"/>
      <c r="F741" s="82"/>
      <c r="G741" s="82"/>
      <c r="H741" s="82"/>
      <c r="I741" s="82"/>
      <c r="J741" s="82"/>
      <c r="K741" s="82"/>
      <c r="L741" s="82"/>
      <c r="M741" s="82"/>
      <c r="N741" s="82"/>
      <c r="O741" s="82"/>
      <c r="P741" s="82"/>
      <c r="Q741" s="82"/>
      <c r="R741" s="82"/>
      <c r="S741" s="82"/>
      <c r="T741" s="82"/>
      <c r="U741" s="82"/>
    </row>
    <row r="742" spans="1:21">
      <c r="A742" s="82"/>
      <c r="B742" s="82"/>
      <c r="C742" s="82"/>
      <c r="D742" s="82"/>
      <c r="E742" s="82"/>
      <c r="F742" s="82"/>
      <c r="G742" s="82"/>
      <c r="H742" s="82"/>
      <c r="I742" s="82"/>
      <c r="J742" s="82"/>
      <c r="K742" s="82"/>
      <c r="L742" s="82"/>
      <c r="M742" s="82"/>
      <c r="N742" s="82"/>
      <c r="O742" s="82"/>
      <c r="P742" s="82"/>
      <c r="Q742" s="82"/>
      <c r="R742" s="82"/>
      <c r="S742" s="82"/>
      <c r="T742" s="82"/>
      <c r="U742" s="82"/>
    </row>
    <row r="743" spans="1:21">
      <c r="A743" s="82"/>
      <c r="B743" s="82"/>
      <c r="C743" s="82"/>
      <c r="D743" s="82"/>
      <c r="E743" s="82"/>
      <c r="F743" s="82"/>
      <c r="G743" s="82"/>
      <c r="H743" s="82"/>
      <c r="I743" s="82"/>
      <c r="J743" s="82"/>
      <c r="K743" s="82"/>
      <c r="L743" s="82"/>
      <c r="M743" s="82"/>
      <c r="N743" s="82"/>
      <c r="O743" s="82"/>
      <c r="P743" s="82"/>
      <c r="Q743" s="82"/>
      <c r="R743" s="82"/>
      <c r="S743" s="82"/>
      <c r="T743" s="82"/>
      <c r="U743" s="82"/>
    </row>
    <row r="744" spans="1:21">
      <c r="A744" s="82"/>
      <c r="B744" s="82"/>
      <c r="C744" s="82"/>
      <c r="D744" s="82"/>
      <c r="E744" s="82"/>
      <c r="F744" s="82"/>
      <c r="G744" s="82"/>
      <c r="H744" s="82"/>
      <c r="I744" s="82"/>
      <c r="J744" s="82"/>
      <c r="K744" s="82"/>
      <c r="L744" s="82"/>
      <c r="M744" s="82"/>
      <c r="N744" s="82"/>
      <c r="O744" s="82"/>
      <c r="P744" s="82"/>
      <c r="Q744" s="82"/>
      <c r="R744" s="82"/>
      <c r="S744" s="82"/>
      <c r="T744" s="82"/>
      <c r="U744" s="82"/>
    </row>
    <row r="745" spans="1:21">
      <c r="A745" s="82"/>
      <c r="B745" s="82"/>
      <c r="C745" s="82"/>
      <c r="D745" s="82"/>
      <c r="E745" s="82"/>
      <c r="F745" s="82"/>
      <c r="G745" s="82"/>
      <c r="H745" s="82"/>
      <c r="I745" s="82"/>
      <c r="J745" s="82"/>
      <c r="K745" s="82"/>
      <c r="L745" s="82"/>
      <c r="M745" s="82"/>
      <c r="N745" s="82"/>
      <c r="O745" s="82"/>
      <c r="P745" s="82"/>
      <c r="Q745" s="82"/>
      <c r="R745" s="82"/>
      <c r="S745" s="82"/>
      <c r="T745" s="82"/>
      <c r="U745" s="82"/>
    </row>
    <row r="746" spans="1:21">
      <c r="A746" s="82"/>
      <c r="B746" s="82"/>
      <c r="C746" s="82"/>
      <c r="D746" s="82"/>
      <c r="E746" s="82"/>
      <c r="F746" s="82"/>
      <c r="G746" s="82"/>
      <c r="H746" s="82"/>
      <c r="I746" s="82"/>
      <c r="J746" s="82"/>
      <c r="K746" s="82"/>
      <c r="L746" s="82"/>
      <c r="M746" s="82"/>
      <c r="N746" s="82"/>
      <c r="O746" s="82"/>
      <c r="P746" s="82"/>
      <c r="Q746" s="82"/>
      <c r="R746" s="82"/>
      <c r="S746" s="82"/>
      <c r="T746" s="82"/>
      <c r="U746" s="82"/>
    </row>
    <row r="747" spans="1:21">
      <c r="A747" s="82"/>
      <c r="B747" s="82"/>
      <c r="C747" s="82"/>
      <c r="D747" s="82"/>
      <c r="E747" s="82"/>
      <c r="F747" s="82"/>
      <c r="G747" s="82"/>
      <c r="H747" s="82"/>
      <c r="I747" s="82"/>
      <c r="J747" s="82"/>
      <c r="K747" s="82"/>
      <c r="L747" s="82"/>
      <c r="M747" s="82"/>
      <c r="N747" s="82"/>
      <c r="O747" s="82"/>
      <c r="P747" s="82"/>
      <c r="Q747" s="82"/>
      <c r="R747" s="82"/>
      <c r="S747" s="82"/>
      <c r="T747" s="82"/>
      <c r="U747" s="82"/>
    </row>
    <row r="748" spans="1:21">
      <c r="A748" s="82"/>
      <c r="B748" s="82"/>
      <c r="C748" s="82"/>
      <c r="D748" s="82"/>
      <c r="E748" s="82"/>
      <c r="F748" s="82"/>
      <c r="G748" s="82"/>
      <c r="H748" s="82"/>
      <c r="I748" s="82"/>
      <c r="J748" s="82"/>
      <c r="K748" s="82"/>
      <c r="L748" s="82"/>
      <c r="M748" s="82"/>
      <c r="N748" s="82"/>
      <c r="O748" s="82"/>
      <c r="P748" s="82"/>
      <c r="Q748" s="82"/>
      <c r="R748" s="82"/>
      <c r="S748" s="82"/>
      <c r="T748" s="82"/>
      <c r="U748" s="82"/>
    </row>
    <row r="749" spans="1:21">
      <c r="A749" s="82"/>
      <c r="B749" s="82"/>
      <c r="C749" s="82"/>
      <c r="D749" s="82"/>
      <c r="E749" s="82"/>
      <c r="F749" s="82"/>
      <c r="G749" s="82"/>
      <c r="H749" s="82"/>
      <c r="I749" s="82"/>
      <c r="J749" s="82"/>
      <c r="K749" s="82"/>
      <c r="L749" s="82"/>
      <c r="M749" s="82"/>
      <c r="N749" s="82"/>
      <c r="O749" s="82"/>
      <c r="P749" s="82"/>
      <c r="Q749" s="82"/>
      <c r="R749" s="82"/>
      <c r="S749" s="82"/>
      <c r="T749" s="82"/>
      <c r="U749" s="82"/>
    </row>
    <row r="750" spans="1:21">
      <c r="A750" s="82"/>
      <c r="B750" s="82"/>
      <c r="C750" s="82"/>
      <c r="D750" s="82"/>
      <c r="E750" s="82"/>
      <c r="F750" s="82"/>
      <c r="G750" s="82"/>
      <c r="H750" s="82"/>
      <c r="I750" s="82"/>
      <c r="J750" s="82"/>
      <c r="K750" s="82"/>
      <c r="L750" s="82"/>
      <c r="M750" s="82"/>
      <c r="N750" s="82"/>
      <c r="O750" s="82"/>
      <c r="P750" s="82"/>
      <c r="Q750" s="82"/>
      <c r="R750" s="82"/>
      <c r="S750" s="82"/>
      <c r="T750" s="82"/>
      <c r="U750" s="82"/>
    </row>
    <row r="751" spans="1:21">
      <c r="A751" s="82"/>
      <c r="B751" s="82"/>
      <c r="C751" s="82"/>
      <c r="D751" s="82"/>
      <c r="E751" s="82"/>
      <c r="F751" s="82"/>
      <c r="G751" s="82"/>
      <c r="H751" s="82"/>
      <c r="I751" s="82"/>
      <c r="J751" s="82"/>
      <c r="K751" s="82"/>
      <c r="L751" s="82"/>
      <c r="M751" s="82"/>
      <c r="N751" s="82"/>
      <c r="O751" s="82"/>
      <c r="P751" s="82"/>
      <c r="Q751" s="82"/>
      <c r="R751" s="82"/>
      <c r="S751" s="82"/>
      <c r="T751" s="82"/>
      <c r="U751" s="82"/>
    </row>
    <row r="752" spans="1:21">
      <c r="A752" s="82"/>
      <c r="B752" s="82"/>
      <c r="C752" s="82"/>
      <c r="D752" s="82"/>
      <c r="E752" s="82"/>
      <c r="F752" s="82"/>
      <c r="G752" s="82"/>
      <c r="H752" s="82"/>
      <c r="I752" s="82"/>
      <c r="J752" s="82"/>
      <c r="K752" s="82"/>
      <c r="L752" s="82"/>
      <c r="M752" s="82"/>
      <c r="N752" s="82"/>
      <c r="O752" s="82"/>
      <c r="P752" s="82"/>
      <c r="Q752" s="82"/>
      <c r="R752" s="82"/>
      <c r="S752" s="82"/>
      <c r="T752" s="82"/>
      <c r="U752" s="82"/>
    </row>
    <row r="753" spans="1:21">
      <c r="A753" s="82"/>
      <c r="B753" s="82"/>
      <c r="C753" s="82"/>
      <c r="D753" s="82"/>
      <c r="E753" s="82"/>
      <c r="F753" s="82"/>
      <c r="G753" s="82"/>
      <c r="H753" s="82"/>
      <c r="I753" s="82"/>
      <c r="J753" s="82"/>
      <c r="K753" s="82"/>
      <c r="L753" s="82"/>
      <c r="M753" s="82"/>
      <c r="N753" s="82"/>
      <c r="O753" s="82"/>
      <c r="P753" s="82"/>
      <c r="Q753" s="82"/>
      <c r="R753" s="82"/>
      <c r="S753" s="82"/>
      <c r="T753" s="82"/>
      <c r="U753" s="82"/>
    </row>
    <row r="754" spans="1:21">
      <c r="A754" s="82"/>
      <c r="B754" s="82"/>
      <c r="C754" s="82"/>
      <c r="D754" s="82"/>
      <c r="E754" s="82"/>
      <c r="F754" s="82"/>
      <c r="G754" s="82"/>
      <c r="H754" s="82"/>
      <c r="I754" s="82"/>
      <c r="J754" s="82"/>
      <c r="K754" s="82"/>
      <c r="L754" s="82"/>
      <c r="M754" s="82"/>
      <c r="N754" s="82"/>
      <c r="O754" s="82"/>
      <c r="P754" s="82"/>
      <c r="Q754" s="82"/>
      <c r="R754" s="82"/>
      <c r="S754" s="82"/>
      <c r="T754" s="82"/>
      <c r="U754" s="82"/>
    </row>
    <row r="755" spans="1:21">
      <c r="A755" s="82"/>
      <c r="B755" s="82"/>
      <c r="C755" s="82"/>
      <c r="D755" s="82"/>
      <c r="E755" s="82"/>
      <c r="F755" s="82"/>
      <c r="G755" s="82"/>
      <c r="H755" s="82"/>
      <c r="I755" s="82"/>
      <c r="J755" s="82"/>
      <c r="K755" s="82"/>
      <c r="L755" s="82"/>
      <c r="M755" s="82"/>
      <c r="N755" s="82"/>
      <c r="O755" s="82"/>
      <c r="P755" s="82"/>
      <c r="Q755" s="82"/>
      <c r="R755" s="82"/>
      <c r="S755" s="82"/>
      <c r="T755" s="82"/>
      <c r="U755" s="82"/>
    </row>
    <row r="756" spans="1:21">
      <c r="A756" s="82"/>
      <c r="B756" s="82"/>
      <c r="C756" s="82"/>
      <c r="D756" s="82"/>
      <c r="E756" s="82"/>
      <c r="F756" s="82"/>
      <c r="G756" s="82"/>
      <c r="H756" s="82"/>
      <c r="I756" s="82"/>
      <c r="J756" s="82"/>
      <c r="K756" s="82"/>
      <c r="L756" s="82"/>
      <c r="M756" s="82"/>
      <c r="N756" s="82"/>
      <c r="O756" s="82"/>
      <c r="P756" s="82"/>
      <c r="Q756" s="82"/>
      <c r="R756" s="82"/>
      <c r="S756" s="82"/>
      <c r="T756" s="82"/>
      <c r="U756" s="82"/>
    </row>
    <row r="757" spans="1:21">
      <c r="A757" s="82"/>
      <c r="B757" s="82"/>
      <c r="C757" s="82"/>
      <c r="D757" s="82"/>
      <c r="E757" s="82"/>
      <c r="F757" s="82"/>
      <c r="G757" s="82"/>
      <c r="H757" s="82"/>
      <c r="I757" s="82"/>
      <c r="J757" s="82"/>
      <c r="K757" s="82"/>
      <c r="L757" s="82"/>
      <c r="M757" s="82"/>
      <c r="N757" s="82"/>
      <c r="O757" s="82"/>
      <c r="P757" s="82"/>
      <c r="Q757" s="82"/>
      <c r="R757" s="82"/>
      <c r="S757" s="82"/>
      <c r="T757" s="82"/>
      <c r="U757" s="82"/>
    </row>
    <row r="758" spans="1:21">
      <c r="A758" s="82"/>
      <c r="B758" s="82"/>
      <c r="C758" s="82"/>
      <c r="D758" s="82"/>
      <c r="E758" s="82"/>
      <c r="F758" s="82"/>
      <c r="G758" s="82"/>
      <c r="H758" s="82"/>
      <c r="I758" s="82"/>
      <c r="J758" s="82"/>
      <c r="K758" s="82"/>
      <c r="L758" s="82"/>
      <c r="M758" s="82"/>
      <c r="N758" s="82"/>
      <c r="O758" s="82"/>
      <c r="P758" s="82"/>
      <c r="Q758" s="82"/>
      <c r="R758" s="82"/>
      <c r="S758" s="82"/>
      <c r="T758" s="82"/>
      <c r="U758" s="82"/>
    </row>
    <row r="759" spans="1:21">
      <c r="A759" s="82"/>
      <c r="B759" s="82"/>
      <c r="C759" s="82"/>
      <c r="D759" s="82"/>
      <c r="E759" s="82"/>
      <c r="F759" s="82"/>
      <c r="G759" s="82"/>
      <c r="H759" s="82"/>
      <c r="I759" s="82"/>
      <c r="J759" s="82"/>
      <c r="K759" s="82"/>
      <c r="L759" s="82"/>
      <c r="M759" s="82"/>
      <c r="N759" s="82"/>
      <c r="O759" s="82"/>
      <c r="P759" s="82"/>
      <c r="Q759" s="82"/>
      <c r="R759" s="82"/>
      <c r="S759" s="82"/>
      <c r="T759" s="82"/>
      <c r="U759" s="82"/>
    </row>
    <row r="760" spans="1:21">
      <c r="A760" s="82"/>
      <c r="B760" s="82"/>
      <c r="C760" s="82"/>
      <c r="D760" s="82"/>
      <c r="E760" s="82"/>
      <c r="F760" s="82"/>
      <c r="G760" s="82"/>
      <c r="H760" s="82"/>
      <c r="I760" s="82"/>
      <c r="J760" s="82"/>
      <c r="K760" s="82"/>
      <c r="L760" s="82"/>
      <c r="M760" s="82"/>
      <c r="N760" s="82"/>
      <c r="O760" s="82"/>
      <c r="P760" s="82"/>
      <c r="Q760" s="82"/>
      <c r="R760" s="82"/>
      <c r="S760" s="82"/>
      <c r="T760" s="82"/>
      <c r="U760" s="82"/>
    </row>
    <row r="761" spans="1:21">
      <c r="A761" s="82"/>
      <c r="B761" s="82"/>
      <c r="C761" s="82"/>
      <c r="D761" s="82"/>
      <c r="E761" s="82"/>
      <c r="F761" s="82"/>
      <c r="G761" s="82"/>
      <c r="H761" s="82"/>
      <c r="I761" s="82"/>
      <c r="J761" s="82"/>
      <c r="K761" s="82"/>
      <c r="L761" s="82"/>
      <c r="M761" s="82"/>
      <c r="N761" s="82"/>
      <c r="O761" s="82"/>
      <c r="P761" s="82"/>
      <c r="Q761" s="82"/>
      <c r="R761" s="82"/>
      <c r="S761" s="82"/>
      <c r="T761" s="82"/>
      <c r="U761" s="82"/>
    </row>
    <row r="762" spans="1:21">
      <c r="A762" s="82"/>
      <c r="B762" s="82"/>
      <c r="C762" s="82"/>
      <c r="D762" s="82"/>
      <c r="E762" s="82"/>
      <c r="F762" s="82"/>
      <c r="G762" s="82"/>
      <c r="H762" s="82"/>
      <c r="I762" s="82"/>
      <c r="J762" s="82"/>
      <c r="K762" s="82"/>
      <c r="L762" s="82"/>
      <c r="M762" s="82"/>
      <c r="N762" s="82"/>
      <c r="O762" s="82"/>
      <c r="P762" s="82"/>
      <c r="Q762" s="82"/>
      <c r="R762" s="82"/>
      <c r="S762" s="82"/>
      <c r="T762" s="82"/>
      <c r="U762" s="82"/>
    </row>
    <row r="763" spans="1:21">
      <c r="A763" s="82"/>
      <c r="B763" s="82"/>
      <c r="C763" s="82"/>
      <c r="D763" s="82"/>
      <c r="E763" s="82"/>
      <c r="F763" s="82"/>
      <c r="G763" s="82"/>
      <c r="H763" s="82"/>
      <c r="I763" s="82"/>
      <c r="J763" s="82"/>
      <c r="K763" s="82"/>
      <c r="L763" s="82"/>
      <c r="M763" s="82"/>
      <c r="N763" s="82"/>
      <c r="O763" s="82"/>
      <c r="P763" s="82"/>
      <c r="Q763" s="82"/>
      <c r="R763" s="82"/>
      <c r="S763" s="82"/>
      <c r="T763" s="82"/>
      <c r="U763" s="82"/>
    </row>
    <row r="764" spans="1:21">
      <c r="A764" s="82"/>
      <c r="B764" s="82"/>
      <c r="C764" s="82"/>
      <c r="D764" s="82"/>
      <c r="E764" s="82"/>
      <c r="F764" s="82"/>
      <c r="G764" s="82"/>
      <c r="H764" s="82"/>
      <c r="I764" s="82"/>
      <c r="J764" s="82"/>
      <c r="K764" s="82"/>
      <c r="L764" s="82"/>
      <c r="M764" s="82"/>
      <c r="N764" s="82"/>
      <c r="O764" s="82"/>
      <c r="P764" s="82"/>
      <c r="Q764" s="82"/>
      <c r="R764" s="82"/>
      <c r="S764" s="82"/>
      <c r="T764" s="82"/>
      <c r="U764" s="82"/>
    </row>
    <row r="765" spans="1:21">
      <c r="A765" s="82"/>
      <c r="B765" s="82"/>
      <c r="C765" s="82"/>
      <c r="D765" s="82"/>
      <c r="E765" s="82"/>
      <c r="F765" s="82"/>
      <c r="G765" s="82"/>
      <c r="H765" s="82"/>
      <c r="I765" s="82"/>
      <c r="J765" s="82"/>
      <c r="K765" s="82"/>
      <c r="L765" s="82"/>
      <c r="M765" s="82"/>
      <c r="N765" s="82"/>
      <c r="O765" s="82"/>
      <c r="P765" s="82"/>
      <c r="Q765" s="82"/>
      <c r="R765" s="82"/>
      <c r="S765" s="82"/>
      <c r="T765" s="82"/>
      <c r="U765" s="82"/>
    </row>
    <row r="766" spans="1:21">
      <c r="A766" s="82"/>
      <c r="B766" s="82"/>
      <c r="C766" s="82"/>
      <c r="D766" s="82"/>
      <c r="E766" s="82"/>
      <c r="F766" s="82"/>
      <c r="G766" s="82"/>
      <c r="H766" s="82"/>
      <c r="I766" s="82"/>
      <c r="J766" s="82"/>
      <c r="K766" s="82"/>
      <c r="L766" s="82"/>
      <c r="M766" s="82"/>
      <c r="N766" s="82"/>
      <c r="O766" s="82"/>
      <c r="P766" s="82"/>
      <c r="Q766" s="82"/>
      <c r="R766" s="82"/>
      <c r="S766" s="82"/>
      <c r="T766" s="82"/>
      <c r="U766" s="82"/>
    </row>
    <row r="767" spans="1:21">
      <c r="A767" s="82"/>
      <c r="B767" s="82"/>
      <c r="C767" s="82"/>
      <c r="D767" s="82"/>
      <c r="E767" s="82"/>
      <c r="F767" s="82"/>
      <c r="G767" s="82"/>
      <c r="H767" s="82"/>
      <c r="I767" s="82"/>
      <c r="J767" s="82"/>
      <c r="K767" s="82"/>
      <c r="L767" s="82"/>
      <c r="M767" s="82"/>
      <c r="N767" s="82"/>
      <c r="O767" s="82"/>
      <c r="P767" s="82"/>
      <c r="Q767" s="82"/>
      <c r="R767" s="82"/>
      <c r="S767" s="82"/>
      <c r="T767" s="82"/>
      <c r="U767" s="82"/>
    </row>
    <row r="768" spans="1:21">
      <c r="A768" s="82"/>
      <c r="B768" s="82"/>
      <c r="C768" s="82"/>
      <c r="D768" s="82"/>
      <c r="E768" s="82"/>
      <c r="F768" s="82"/>
      <c r="G768" s="82"/>
      <c r="H768" s="82"/>
      <c r="I768" s="82"/>
      <c r="J768" s="82"/>
      <c r="K768" s="82"/>
      <c r="L768" s="82"/>
      <c r="M768" s="82"/>
      <c r="N768" s="82"/>
      <c r="O768" s="82"/>
      <c r="P768" s="82"/>
      <c r="Q768" s="82"/>
      <c r="R768" s="82"/>
      <c r="S768" s="82"/>
      <c r="T768" s="82"/>
      <c r="U768" s="82"/>
    </row>
    <row r="769" spans="1:21">
      <c r="A769" s="82"/>
      <c r="B769" s="82"/>
      <c r="C769" s="82"/>
      <c r="D769" s="82"/>
      <c r="E769" s="82"/>
      <c r="F769" s="82"/>
      <c r="G769" s="82"/>
      <c r="H769" s="82"/>
      <c r="I769" s="82"/>
      <c r="J769" s="82"/>
      <c r="K769" s="82"/>
      <c r="L769" s="82"/>
      <c r="M769" s="82"/>
      <c r="N769" s="82"/>
      <c r="O769" s="82"/>
      <c r="P769" s="82"/>
      <c r="Q769" s="82"/>
      <c r="R769" s="82"/>
      <c r="S769" s="82"/>
      <c r="T769" s="82"/>
      <c r="U769" s="82"/>
    </row>
    <row r="770" spans="1:21">
      <c r="A770" s="82"/>
      <c r="B770" s="82"/>
      <c r="C770" s="82"/>
      <c r="D770" s="82"/>
      <c r="E770" s="82"/>
      <c r="F770" s="82"/>
      <c r="G770" s="82"/>
      <c r="H770" s="82"/>
      <c r="I770" s="82"/>
      <c r="J770" s="82"/>
      <c r="K770" s="82"/>
      <c r="L770" s="82"/>
      <c r="M770" s="82"/>
      <c r="N770" s="82"/>
      <c r="O770" s="82"/>
      <c r="P770" s="82"/>
      <c r="Q770" s="82"/>
      <c r="R770" s="82"/>
      <c r="S770" s="82"/>
      <c r="T770" s="82"/>
      <c r="U770" s="82"/>
    </row>
    <row r="771" spans="1:21">
      <c r="A771" s="82"/>
      <c r="B771" s="82"/>
      <c r="C771" s="82"/>
      <c r="D771" s="82"/>
      <c r="E771" s="82"/>
      <c r="F771" s="82"/>
      <c r="G771" s="82"/>
      <c r="H771" s="82"/>
      <c r="I771" s="82"/>
      <c r="J771" s="82"/>
      <c r="K771" s="82"/>
      <c r="L771" s="82"/>
      <c r="M771" s="82"/>
      <c r="N771" s="82"/>
      <c r="O771" s="82"/>
      <c r="P771" s="82"/>
      <c r="Q771" s="82"/>
      <c r="R771" s="82"/>
      <c r="S771" s="82"/>
      <c r="T771" s="82"/>
      <c r="U771" s="82"/>
    </row>
    <row r="772" spans="1:21">
      <c r="A772" s="82"/>
      <c r="B772" s="82"/>
      <c r="C772" s="82"/>
      <c r="D772" s="82"/>
      <c r="E772" s="82"/>
      <c r="F772" s="82"/>
      <c r="G772" s="82"/>
      <c r="H772" s="82"/>
      <c r="I772" s="82"/>
      <c r="J772" s="82"/>
      <c r="K772" s="82"/>
      <c r="L772" s="82"/>
      <c r="M772" s="82"/>
      <c r="N772" s="82"/>
      <c r="O772" s="82"/>
      <c r="P772" s="82"/>
      <c r="Q772" s="82"/>
      <c r="R772" s="82"/>
      <c r="S772" s="82"/>
      <c r="T772" s="82"/>
      <c r="U772" s="82"/>
    </row>
    <row r="773" spans="1:21">
      <c r="A773" s="82"/>
      <c r="B773" s="82"/>
      <c r="C773" s="82"/>
      <c r="D773" s="82"/>
      <c r="E773" s="82"/>
      <c r="F773" s="82"/>
      <c r="G773" s="82"/>
      <c r="H773" s="82"/>
      <c r="I773" s="82"/>
      <c r="J773" s="82"/>
      <c r="K773" s="82"/>
      <c r="L773" s="82"/>
      <c r="M773" s="82"/>
      <c r="N773" s="82"/>
      <c r="O773" s="82"/>
      <c r="P773" s="82"/>
      <c r="Q773" s="82"/>
      <c r="R773" s="82"/>
      <c r="S773" s="82"/>
      <c r="T773" s="82"/>
      <c r="U773" s="82"/>
    </row>
    <row r="774" spans="1:21">
      <c r="A774" s="82"/>
      <c r="B774" s="82"/>
      <c r="C774" s="82"/>
      <c r="D774" s="82"/>
      <c r="E774" s="82"/>
      <c r="F774" s="82"/>
      <c r="G774" s="82"/>
      <c r="H774" s="82"/>
      <c r="I774" s="82"/>
      <c r="J774" s="82"/>
      <c r="K774" s="82"/>
      <c r="L774" s="82"/>
      <c r="M774" s="82"/>
      <c r="N774" s="82"/>
      <c r="O774" s="82"/>
      <c r="P774" s="82"/>
      <c r="Q774" s="82"/>
      <c r="R774" s="82"/>
      <c r="S774" s="82"/>
      <c r="T774" s="82"/>
      <c r="U774" s="82"/>
    </row>
    <row r="775" spans="1:21">
      <c r="A775" s="82"/>
      <c r="B775" s="82"/>
      <c r="C775" s="82"/>
      <c r="D775" s="82"/>
      <c r="E775" s="82"/>
      <c r="F775" s="82"/>
      <c r="G775" s="82"/>
      <c r="H775" s="82"/>
      <c r="I775" s="82"/>
      <c r="J775" s="82"/>
      <c r="K775" s="82"/>
      <c r="L775" s="82"/>
      <c r="M775" s="82"/>
      <c r="N775" s="82"/>
      <c r="O775" s="82"/>
      <c r="P775" s="82"/>
      <c r="Q775" s="82"/>
      <c r="R775" s="82"/>
      <c r="S775" s="82"/>
      <c r="T775" s="82"/>
      <c r="U775" s="82"/>
    </row>
    <row r="776" spans="1:21">
      <c r="A776" s="82"/>
      <c r="B776" s="82"/>
      <c r="C776" s="82"/>
      <c r="D776" s="82"/>
      <c r="E776" s="82"/>
      <c r="F776" s="82"/>
      <c r="G776" s="82"/>
      <c r="H776" s="82"/>
      <c r="I776" s="82"/>
      <c r="J776" s="82"/>
      <c r="K776" s="82"/>
      <c r="L776" s="82"/>
      <c r="M776" s="82"/>
      <c r="N776" s="82"/>
      <c r="O776" s="82"/>
      <c r="P776" s="82"/>
      <c r="Q776" s="82"/>
      <c r="R776" s="82"/>
      <c r="S776" s="82"/>
      <c r="T776" s="82"/>
      <c r="U776" s="82"/>
    </row>
    <row r="777" spans="1:21">
      <c r="A777" s="82"/>
      <c r="B777" s="82"/>
      <c r="C777" s="82"/>
      <c r="D777" s="82"/>
      <c r="E777" s="82"/>
      <c r="F777" s="82"/>
      <c r="G777" s="82"/>
      <c r="H777" s="82"/>
      <c r="I777" s="82"/>
      <c r="J777" s="82"/>
      <c r="K777" s="82"/>
      <c r="L777" s="82"/>
      <c r="M777" s="82"/>
      <c r="N777" s="82"/>
      <c r="O777" s="82"/>
      <c r="P777" s="82"/>
      <c r="Q777" s="82"/>
      <c r="R777" s="82"/>
      <c r="S777" s="82"/>
      <c r="T777" s="82"/>
      <c r="U777" s="82"/>
    </row>
    <row r="778" spans="1:21">
      <c r="A778" s="82"/>
      <c r="B778" s="82"/>
      <c r="C778" s="82"/>
      <c r="D778" s="82"/>
      <c r="E778" s="82"/>
      <c r="F778" s="82"/>
      <c r="G778" s="82"/>
      <c r="H778" s="82"/>
      <c r="I778" s="82"/>
      <c r="J778" s="82"/>
      <c r="K778" s="82"/>
      <c r="L778" s="82"/>
      <c r="M778" s="82"/>
      <c r="N778" s="82"/>
      <c r="O778" s="82"/>
      <c r="P778" s="82"/>
      <c r="Q778" s="82"/>
      <c r="R778" s="82"/>
      <c r="S778" s="82"/>
      <c r="T778" s="82"/>
      <c r="U778" s="82"/>
    </row>
    <row r="779" spans="1:21">
      <c r="A779" s="82"/>
      <c r="B779" s="82"/>
      <c r="C779" s="82"/>
      <c r="D779" s="82"/>
      <c r="E779" s="82"/>
      <c r="F779" s="82"/>
      <c r="G779" s="82"/>
      <c r="H779" s="82"/>
      <c r="I779" s="82"/>
      <c r="J779" s="82"/>
      <c r="K779" s="82"/>
      <c r="L779" s="82"/>
      <c r="M779" s="82"/>
      <c r="N779" s="82"/>
      <c r="O779" s="82"/>
      <c r="P779" s="82"/>
      <c r="Q779" s="82"/>
      <c r="R779" s="82"/>
      <c r="S779" s="82"/>
      <c r="T779" s="82"/>
      <c r="U779" s="82"/>
    </row>
    <row r="780" spans="1:21">
      <c r="A780" s="82"/>
      <c r="B780" s="82"/>
      <c r="C780" s="82"/>
      <c r="D780" s="82"/>
      <c r="E780" s="82"/>
      <c r="F780" s="82"/>
      <c r="G780" s="82"/>
      <c r="H780" s="82"/>
      <c r="I780" s="82"/>
      <c r="J780" s="82"/>
      <c r="K780" s="82"/>
      <c r="L780" s="82"/>
      <c r="M780" s="82"/>
      <c r="N780" s="82"/>
      <c r="O780" s="82"/>
      <c r="P780" s="82"/>
      <c r="Q780" s="82"/>
      <c r="R780" s="82"/>
      <c r="S780" s="82"/>
      <c r="T780" s="82"/>
      <c r="U780" s="82"/>
    </row>
    <row r="781" spans="1:21">
      <c r="A781" s="82"/>
      <c r="B781" s="82"/>
      <c r="C781" s="82"/>
      <c r="D781" s="82"/>
      <c r="E781" s="82"/>
      <c r="F781" s="82"/>
      <c r="G781" s="82"/>
      <c r="H781" s="82"/>
      <c r="I781" s="82"/>
      <c r="J781" s="82"/>
      <c r="K781" s="82"/>
      <c r="L781" s="82"/>
      <c r="M781" s="82"/>
      <c r="N781" s="82"/>
      <c r="O781" s="82"/>
      <c r="P781" s="82"/>
      <c r="Q781" s="82"/>
      <c r="R781" s="82"/>
      <c r="S781" s="82"/>
      <c r="T781" s="82"/>
      <c r="U781" s="82"/>
    </row>
    <row r="782" spans="1:21">
      <c r="A782" s="82"/>
      <c r="B782" s="82"/>
      <c r="C782" s="82"/>
      <c r="D782" s="82"/>
      <c r="E782" s="82"/>
      <c r="F782" s="82"/>
      <c r="G782" s="82"/>
      <c r="H782" s="82"/>
      <c r="I782" s="82"/>
      <c r="J782" s="82"/>
      <c r="K782" s="82"/>
      <c r="L782" s="82"/>
      <c r="M782" s="82"/>
      <c r="N782" s="82"/>
      <c r="O782" s="82"/>
      <c r="P782" s="82"/>
      <c r="Q782" s="82"/>
      <c r="R782" s="82"/>
      <c r="S782" s="82"/>
      <c r="T782" s="82"/>
      <c r="U782" s="82"/>
    </row>
    <row r="783" spans="1:21">
      <c r="A783" s="82"/>
      <c r="B783" s="82"/>
      <c r="C783" s="82"/>
      <c r="D783" s="82"/>
      <c r="E783" s="82"/>
      <c r="F783" s="82"/>
      <c r="G783" s="82"/>
      <c r="H783" s="82"/>
      <c r="I783" s="82"/>
      <c r="J783" s="82"/>
      <c r="K783" s="82"/>
      <c r="L783" s="82"/>
      <c r="M783" s="82"/>
      <c r="N783" s="82"/>
      <c r="O783" s="82"/>
      <c r="P783" s="82"/>
      <c r="Q783" s="82"/>
      <c r="R783" s="82"/>
      <c r="S783" s="82"/>
      <c r="T783" s="82"/>
      <c r="U783" s="82"/>
    </row>
    <row r="784" spans="1:21">
      <c r="A784" s="82"/>
      <c r="B784" s="82"/>
      <c r="C784" s="82"/>
      <c r="D784" s="82"/>
      <c r="E784" s="82"/>
      <c r="F784" s="82"/>
      <c r="G784" s="82"/>
      <c r="H784" s="82"/>
      <c r="I784" s="82"/>
      <c r="J784" s="82"/>
      <c r="K784" s="82"/>
      <c r="L784" s="82"/>
      <c r="M784" s="82"/>
      <c r="N784" s="82"/>
      <c r="O784" s="82"/>
      <c r="P784" s="82"/>
      <c r="Q784" s="82"/>
      <c r="R784" s="82"/>
      <c r="S784" s="82"/>
      <c r="T784" s="82"/>
      <c r="U784" s="82"/>
    </row>
    <row r="785" spans="1:21">
      <c r="A785" s="82"/>
      <c r="B785" s="82"/>
      <c r="C785" s="82"/>
      <c r="D785" s="82"/>
      <c r="E785" s="82"/>
      <c r="F785" s="82"/>
      <c r="G785" s="82"/>
      <c r="H785" s="82"/>
      <c r="I785" s="82"/>
      <c r="J785" s="82"/>
      <c r="K785" s="82"/>
      <c r="L785" s="82"/>
      <c r="M785" s="82"/>
      <c r="N785" s="82"/>
      <c r="O785" s="82"/>
      <c r="P785" s="82"/>
      <c r="Q785" s="82"/>
      <c r="R785" s="82"/>
      <c r="S785" s="82"/>
      <c r="T785" s="82"/>
      <c r="U785" s="82"/>
    </row>
    <row r="786" spans="1:21">
      <c r="A786" s="82"/>
      <c r="B786" s="82"/>
      <c r="C786" s="82"/>
      <c r="D786" s="82"/>
      <c r="E786" s="82"/>
      <c r="F786" s="82"/>
      <c r="G786" s="82"/>
      <c r="H786" s="82"/>
      <c r="I786" s="82"/>
      <c r="J786" s="82"/>
      <c r="K786" s="82"/>
      <c r="L786" s="82"/>
      <c r="M786" s="82"/>
      <c r="N786" s="82"/>
      <c r="O786" s="82"/>
      <c r="P786" s="82"/>
      <c r="Q786" s="82"/>
      <c r="R786" s="82"/>
      <c r="S786" s="82"/>
      <c r="T786" s="82"/>
      <c r="U786" s="82"/>
    </row>
    <row r="787" spans="1:21">
      <c r="A787" s="82"/>
      <c r="B787" s="82"/>
      <c r="C787" s="82"/>
      <c r="D787" s="82"/>
      <c r="E787" s="82"/>
      <c r="F787" s="82"/>
      <c r="G787" s="82"/>
      <c r="H787" s="82"/>
      <c r="I787" s="82"/>
      <c r="J787" s="82"/>
      <c r="K787" s="82"/>
      <c r="L787" s="82"/>
      <c r="M787" s="82"/>
      <c r="N787" s="82"/>
      <c r="O787" s="82"/>
      <c r="P787" s="82"/>
      <c r="Q787" s="82"/>
      <c r="R787" s="82"/>
      <c r="S787" s="82"/>
      <c r="T787" s="82"/>
      <c r="U787" s="82"/>
    </row>
    <row r="788" spans="1:21">
      <c r="A788" s="82"/>
      <c r="B788" s="82"/>
      <c r="C788" s="82"/>
      <c r="D788" s="82"/>
      <c r="E788" s="82"/>
      <c r="F788" s="82"/>
      <c r="G788" s="82"/>
      <c r="H788" s="82"/>
      <c r="I788" s="82"/>
      <c r="J788" s="82"/>
      <c r="K788" s="82"/>
      <c r="L788" s="82"/>
      <c r="M788" s="82"/>
      <c r="N788" s="82"/>
      <c r="O788" s="82"/>
      <c r="P788" s="82"/>
      <c r="Q788" s="82"/>
      <c r="R788" s="82"/>
      <c r="S788" s="82"/>
      <c r="T788" s="82"/>
      <c r="U788" s="82"/>
    </row>
    <row r="789" spans="1:21">
      <c r="A789" s="82"/>
      <c r="B789" s="82"/>
      <c r="C789" s="82"/>
      <c r="D789" s="82"/>
      <c r="E789" s="82"/>
      <c r="F789" s="82"/>
      <c r="G789" s="82"/>
      <c r="H789" s="82"/>
      <c r="I789" s="82"/>
      <c r="J789" s="82"/>
      <c r="K789" s="82"/>
      <c r="L789" s="82"/>
      <c r="M789" s="82"/>
      <c r="N789" s="82"/>
      <c r="O789" s="82"/>
      <c r="P789" s="82"/>
      <c r="Q789" s="82"/>
      <c r="R789" s="82"/>
      <c r="S789" s="82"/>
      <c r="T789" s="82"/>
      <c r="U789" s="82"/>
    </row>
    <row r="790" spans="1:21">
      <c r="A790" s="82"/>
      <c r="B790" s="82"/>
      <c r="C790" s="82"/>
      <c r="D790" s="82"/>
      <c r="E790" s="82"/>
      <c r="F790" s="82"/>
      <c r="G790" s="82"/>
      <c r="H790" s="82"/>
      <c r="I790" s="82"/>
      <c r="J790" s="82"/>
      <c r="K790" s="82"/>
      <c r="L790" s="82"/>
      <c r="M790" s="82"/>
      <c r="N790" s="82"/>
      <c r="O790" s="82"/>
      <c r="P790" s="82"/>
      <c r="Q790" s="82"/>
      <c r="R790" s="82"/>
      <c r="S790" s="82"/>
      <c r="T790" s="82"/>
      <c r="U790" s="82"/>
    </row>
    <row r="791" spans="1:21">
      <c r="A791" s="82"/>
      <c r="B791" s="82"/>
      <c r="C791" s="82"/>
      <c r="D791" s="82"/>
      <c r="E791" s="82"/>
      <c r="F791" s="82"/>
      <c r="G791" s="82"/>
      <c r="H791" s="82"/>
      <c r="I791" s="82"/>
      <c r="J791" s="82"/>
      <c r="K791" s="82"/>
      <c r="L791" s="82"/>
      <c r="M791" s="82"/>
      <c r="N791" s="82"/>
      <c r="O791" s="82"/>
      <c r="P791" s="82"/>
      <c r="Q791" s="82"/>
      <c r="R791" s="82"/>
      <c r="S791" s="82"/>
      <c r="T791" s="82"/>
      <c r="U791" s="82"/>
    </row>
    <row r="792" spans="1:21">
      <c r="A792" s="82"/>
      <c r="B792" s="82"/>
      <c r="C792" s="82"/>
      <c r="D792" s="82"/>
      <c r="E792" s="82"/>
      <c r="F792" s="82"/>
      <c r="G792" s="82"/>
      <c r="H792" s="82"/>
      <c r="I792" s="82"/>
      <c r="J792" s="82"/>
      <c r="K792" s="82"/>
      <c r="L792" s="82"/>
      <c r="M792" s="82"/>
      <c r="N792" s="82"/>
      <c r="O792" s="82"/>
      <c r="P792" s="82"/>
      <c r="Q792" s="82"/>
      <c r="R792" s="82"/>
      <c r="S792" s="82"/>
      <c r="T792" s="82"/>
      <c r="U792" s="82"/>
    </row>
    <row r="793" spans="1:21">
      <c r="A793" s="82"/>
      <c r="B793" s="82"/>
      <c r="C793" s="82"/>
      <c r="D793" s="82"/>
      <c r="E793" s="82"/>
      <c r="F793" s="82"/>
      <c r="G793" s="82"/>
      <c r="H793" s="82"/>
      <c r="I793" s="82"/>
      <c r="J793" s="82"/>
      <c r="K793" s="82"/>
      <c r="L793" s="82"/>
      <c r="M793" s="82"/>
      <c r="N793" s="82"/>
      <c r="O793" s="82"/>
      <c r="P793" s="82"/>
      <c r="Q793" s="82"/>
      <c r="R793" s="82"/>
      <c r="S793" s="82"/>
      <c r="T793" s="82"/>
      <c r="U793" s="82"/>
    </row>
    <row r="794" spans="1:21">
      <c r="A794" s="82"/>
      <c r="B794" s="82"/>
      <c r="C794" s="82"/>
      <c r="D794" s="82"/>
      <c r="E794" s="82"/>
      <c r="F794" s="82"/>
      <c r="G794" s="82"/>
      <c r="H794" s="82"/>
      <c r="I794" s="82"/>
      <c r="J794" s="82"/>
      <c r="K794" s="82"/>
      <c r="L794" s="82"/>
      <c r="M794" s="82"/>
      <c r="N794" s="82"/>
      <c r="O794" s="82"/>
      <c r="P794" s="82"/>
      <c r="Q794" s="82"/>
      <c r="R794" s="82"/>
      <c r="S794" s="82"/>
      <c r="T794" s="82"/>
      <c r="U794" s="82"/>
    </row>
    <row r="795" spans="1:21">
      <c r="A795" s="82"/>
      <c r="B795" s="82"/>
      <c r="C795" s="82"/>
      <c r="D795" s="82"/>
      <c r="E795" s="82"/>
      <c r="F795" s="82"/>
      <c r="G795" s="82"/>
      <c r="H795" s="82"/>
      <c r="I795" s="82"/>
      <c r="J795" s="82"/>
      <c r="K795" s="82"/>
      <c r="L795" s="82"/>
      <c r="M795" s="82"/>
      <c r="N795" s="82"/>
      <c r="O795" s="82"/>
      <c r="P795" s="82"/>
      <c r="Q795" s="82"/>
      <c r="R795" s="82"/>
      <c r="S795" s="82"/>
      <c r="T795" s="82"/>
      <c r="U795" s="82"/>
    </row>
    <row r="796" spans="1:21">
      <c r="A796" s="82"/>
      <c r="B796" s="82"/>
      <c r="C796" s="82"/>
      <c r="D796" s="82"/>
      <c r="E796" s="82"/>
      <c r="F796" s="82"/>
      <c r="G796" s="82"/>
      <c r="H796" s="82"/>
      <c r="I796" s="82"/>
      <c r="J796" s="82"/>
      <c r="K796" s="82"/>
      <c r="L796" s="82"/>
      <c r="M796" s="82"/>
      <c r="N796" s="82"/>
      <c r="O796" s="82"/>
      <c r="P796" s="82"/>
      <c r="Q796" s="82"/>
      <c r="R796" s="82"/>
      <c r="S796" s="82"/>
      <c r="T796" s="82"/>
      <c r="U796" s="82"/>
    </row>
    <row r="797" spans="1:21">
      <c r="A797" s="82"/>
      <c r="B797" s="82"/>
      <c r="C797" s="82"/>
      <c r="D797" s="82"/>
      <c r="E797" s="82"/>
      <c r="F797" s="82"/>
      <c r="G797" s="82"/>
      <c r="H797" s="82"/>
      <c r="I797" s="82"/>
      <c r="J797" s="82"/>
      <c r="K797" s="82"/>
      <c r="L797" s="82"/>
      <c r="M797" s="82"/>
      <c r="N797" s="82"/>
      <c r="O797" s="82"/>
      <c r="P797" s="82"/>
      <c r="Q797" s="82"/>
      <c r="R797" s="82"/>
      <c r="S797" s="82"/>
      <c r="T797" s="82"/>
      <c r="U797" s="82"/>
    </row>
    <row r="798" spans="1:21">
      <c r="A798" s="82"/>
      <c r="B798" s="82"/>
      <c r="C798" s="82"/>
      <c r="D798" s="82"/>
      <c r="E798" s="82"/>
      <c r="F798" s="82"/>
      <c r="G798" s="82"/>
      <c r="H798" s="82"/>
      <c r="I798" s="82"/>
      <c r="J798" s="82"/>
      <c r="K798" s="82"/>
      <c r="L798" s="82"/>
      <c r="M798" s="82"/>
      <c r="N798" s="82"/>
      <c r="O798" s="82"/>
      <c r="P798" s="82"/>
      <c r="Q798" s="82"/>
      <c r="R798" s="82"/>
      <c r="S798" s="82"/>
      <c r="T798" s="82"/>
      <c r="U798" s="82"/>
    </row>
    <row r="799" spans="1:21">
      <c r="A799" s="82"/>
      <c r="B799" s="82"/>
      <c r="C799" s="82"/>
      <c r="D799" s="82"/>
      <c r="E799" s="82"/>
      <c r="F799" s="82"/>
      <c r="G799" s="82"/>
      <c r="H799" s="82"/>
      <c r="I799" s="82"/>
      <c r="J799" s="82"/>
      <c r="K799" s="82"/>
      <c r="L799" s="82"/>
      <c r="M799" s="82"/>
      <c r="N799" s="82"/>
      <c r="O799" s="82"/>
      <c r="P799" s="82"/>
      <c r="Q799" s="82"/>
      <c r="R799" s="82"/>
      <c r="S799" s="82"/>
      <c r="T799" s="82"/>
      <c r="U799" s="82"/>
    </row>
    <row r="800" spans="1:21">
      <c r="A800" s="82"/>
      <c r="B800" s="82"/>
      <c r="C800" s="82"/>
      <c r="D800" s="82"/>
      <c r="E800" s="82"/>
      <c r="F800" s="82"/>
      <c r="G800" s="82"/>
      <c r="H800" s="82"/>
      <c r="I800" s="82"/>
      <c r="J800" s="82"/>
      <c r="K800" s="82"/>
      <c r="L800" s="82"/>
      <c r="M800" s="82"/>
      <c r="N800" s="82"/>
      <c r="O800" s="82"/>
      <c r="P800" s="82"/>
      <c r="Q800" s="82"/>
      <c r="R800" s="82"/>
      <c r="S800" s="82"/>
      <c r="T800" s="82"/>
      <c r="U800" s="82"/>
    </row>
    <row r="801" spans="1:21">
      <c r="A801" s="82"/>
      <c r="B801" s="82"/>
      <c r="C801" s="82"/>
      <c r="D801" s="82"/>
      <c r="E801" s="82"/>
      <c r="F801" s="82"/>
      <c r="G801" s="82"/>
      <c r="H801" s="82"/>
      <c r="I801" s="82"/>
      <c r="J801" s="82"/>
      <c r="K801" s="82"/>
      <c r="L801" s="82"/>
      <c r="M801" s="82"/>
      <c r="N801" s="82"/>
      <c r="O801" s="82"/>
      <c r="P801" s="82"/>
      <c r="Q801" s="82"/>
      <c r="R801" s="82"/>
      <c r="S801" s="82"/>
      <c r="T801" s="82"/>
      <c r="U801" s="82"/>
    </row>
    <row r="802" spans="1:21">
      <c r="A802" s="82"/>
      <c r="B802" s="82"/>
      <c r="C802" s="82"/>
      <c r="D802" s="82"/>
      <c r="E802" s="82"/>
      <c r="F802" s="82"/>
      <c r="G802" s="82"/>
      <c r="H802" s="82"/>
      <c r="I802" s="82"/>
      <c r="J802" s="82"/>
      <c r="K802" s="82"/>
      <c r="L802" s="82"/>
      <c r="M802" s="82"/>
      <c r="N802" s="82"/>
      <c r="O802" s="82"/>
      <c r="P802" s="82"/>
      <c r="Q802" s="82"/>
      <c r="R802" s="82"/>
      <c r="S802" s="82"/>
      <c r="T802" s="82"/>
      <c r="U802" s="82"/>
    </row>
    <row r="803" spans="1:21">
      <c r="A803" s="82"/>
      <c r="B803" s="82"/>
      <c r="C803" s="82"/>
      <c r="D803" s="82"/>
      <c r="E803" s="82"/>
      <c r="F803" s="82"/>
      <c r="G803" s="82"/>
      <c r="H803" s="82"/>
      <c r="I803" s="82"/>
      <c r="J803" s="82"/>
      <c r="K803" s="82"/>
      <c r="L803" s="82"/>
      <c r="M803" s="82"/>
      <c r="N803" s="82"/>
      <c r="O803" s="82"/>
      <c r="P803" s="82"/>
      <c r="Q803" s="82"/>
      <c r="R803" s="82"/>
      <c r="S803" s="82"/>
      <c r="T803" s="82"/>
      <c r="U803" s="82"/>
    </row>
    <row r="804" spans="1:21">
      <c r="A804" s="82"/>
      <c r="B804" s="82"/>
      <c r="C804" s="82"/>
      <c r="D804" s="82"/>
      <c r="E804" s="82"/>
      <c r="F804" s="82"/>
      <c r="G804" s="82"/>
      <c r="H804" s="82"/>
      <c r="I804" s="82"/>
      <c r="J804" s="82"/>
      <c r="K804" s="82"/>
      <c r="L804" s="82"/>
      <c r="M804" s="82"/>
      <c r="N804" s="82"/>
      <c r="O804" s="82"/>
      <c r="P804" s="82"/>
      <c r="Q804" s="82"/>
      <c r="R804" s="82"/>
      <c r="S804" s="82"/>
      <c r="T804" s="82"/>
      <c r="U804" s="82"/>
    </row>
    <row r="805" spans="1:21">
      <c r="A805" s="82"/>
      <c r="B805" s="82"/>
      <c r="C805" s="82"/>
      <c r="D805" s="82"/>
      <c r="E805" s="82"/>
      <c r="F805" s="82"/>
      <c r="G805" s="82"/>
      <c r="H805" s="82"/>
      <c r="I805" s="82"/>
      <c r="J805" s="82"/>
      <c r="K805" s="82"/>
      <c r="L805" s="82"/>
      <c r="M805" s="82"/>
      <c r="N805" s="82"/>
      <c r="O805" s="82"/>
      <c r="P805" s="82"/>
      <c r="Q805" s="82"/>
      <c r="R805" s="82"/>
      <c r="S805" s="82"/>
      <c r="T805" s="82"/>
      <c r="U805" s="82"/>
    </row>
    <row r="806" spans="1:21">
      <c r="A806" s="82"/>
      <c r="B806" s="82"/>
      <c r="C806" s="82"/>
      <c r="D806" s="82"/>
      <c r="E806" s="82"/>
      <c r="F806" s="82"/>
      <c r="G806" s="82"/>
      <c r="H806" s="82"/>
      <c r="I806" s="82"/>
      <c r="J806" s="82"/>
      <c r="K806" s="82"/>
      <c r="L806" s="82"/>
      <c r="M806" s="82"/>
      <c r="N806" s="82"/>
      <c r="O806" s="82"/>
      <c r="P806" s="82"/>
      <c r="Q806" s="82"/>
      <c r="R806" s="82"/>
      <c r="S806" s="82"/>
      <c r="T806" s="82"/>
      <c r="U806" s="82"/>
    </row>
    <row r="807" spans="1:21">
      <c r="A807" s="82"/>
      <c r="B807" s="82"/>
      <c r="C807" s="82"/>
      <c r="D807" s="82"/>
      <c r="E807" s="82"/>
      <c r="F807" s="82"/>
      <c r="G807" s="82"/>
      <c r="H807" s="82"/>
      <c r="I807" s="82"/>
      <c r="J807" s="82"/>
      <c r="K807" s="82"/>
      <c r="L807" s="82"/>
      <c r="M807" s="82"/>
      <c r="N807" s="82"/>
      <c r="O807" s="82"/>
      <c r="P807" s="82"/>
      <c r="Q807" s="82"/>
      <c r="R807" s="82"/>
      <c r="S807" s="82"/>
      <c r="T807" s="82"/>
      <c r="U807" s="82"/>
    </row>
    <row r="808" spans="1:21">
      <c r="A808" s="82"/>
      <c r="B808" s="82"/>
      <c r="C808" s="82"/>
      <c r="D808" s="82"/>
      <c r="E808" s="82"/>
      <c r="F808" s="82"/>
      <c r="G808" s="82"/>
      <c r="H808" s="82"/>
      <c r="I808" s="82"/>
      <c r="J808" s="82"/>
      <c r="K808" s="82"/>
      <c r="L808" s="82"/>
      <c r="M808" s="82"/>
      <c r="N808" s="82"/>
      <c r="O808" s="82"/>
      <c r="P808" s="82"/>
      <c r="Q808" s="82"/>
      <c r="R808" s="82"/>
      <c r="S808" s="82"/>
      <c r="T808" s="82"/>
      <c r="U808" s="82"/>
    </row>
    <row r="809" spans="1:21">
      <c r="A809" s="82"/>
      <c r="B809" s="82"/>
      <c r="C809" s="82"/>
      <c r="D809" s="82"/>
      <c r="E809" s="82"/>
      <c r="F809" s="82"/>
      <c r="G809" s="82"/>
      <c r="H809" s="82"/>
      <c r="I809" s="82"/>
      <c r="J809" s="82"/>
      <c r="K809" s="82"/>
      <c r="L809" s="82"/>
      <c r="M809" s="82"/>
      <c r="N809" s="82"/>
      <c r="O809" s="82"/>
      <c r="P809" s="82"/>
      <c r="Q809" s="82"/>
      <c r="R809" s="82"/>
      <c r="S809" s="82"/>
      <c r="T809" s="82"/>
      <c r="U809" s="82"/>
    </row>
    <row r="810" spans="1:21">
      <c r="A810" s="82"/>
      <c r="B810" s="82"/>
      <c r="C810" s="82"/>
      <c r="D810" s="82"/>
      <c r="E810" s="82"/>
      <c r="F810" s="82"/>
      <c r="G810" s="82"/>
      <c r="H810" s="82"/>
      <c r="I810" s="82"/>
      <c r="J810" s="82"/>
      <c r="K810" s="82"/>
      <c r="L810" s="82"/>
      <c r="M810" s="82"/>
      <c r="N810" s="82"/>
      <c r="O810" s="82"/>
      <c r="P810" s="82"/>
      <c r="Q810" s="82"/>
      <c r="R810" s="82"/>
      <c r="S810" s="82"/>
      <c r="T810" s="82"/>
      <c r="U810" s="82"/>
    </row>
    <row r="811" spans="1:21">
      <c r="A811" s="82"/>
      <c r="B811" s="82"/>
      <c r="C811" s="82"/>
      <c r="D811" s="82"/>
      <c r="E811" s="82"/>
      <c r="F811" s="82"/>
      <c r="G811" s="82"/>
      <c r="H811" s="82"/>
      <c r="I811" s="82"/>
      <c r="J811" s="82"/>
      <c r="K811" s="82"/>
      <c r="L811" s="82"/>
      <c r="M811" s="82"/>
      <c r="N811" s="82"/>
      <c r="O811" s="82"/>
      <c r="P811" s="82"/>
      <c r="Q811" s="82"/>
      <c r="R811" s="82"/>
      <c r="S811" s="82"/>
      <c r="T811" s="82"/>
      <c r="U811" s="82"/>
    </row>
    <row r="812" spans="1:21">
      <c r="A812" s="82"/>
      <c r="B812" s="82"/>
      <c r="C812" s="82"/>
      <c r="D812" s="82"/>
      <c r="E812" s="82"/>
      <c r="F812" s="82"/>
      <c r="G812" s="82"/>
      <c r="H812" s="82"/>
      <c r="I812" s="82"/>
      <c r="J812" s="82"/>
      <c r="K812" s="82"/>
      <c r="L812" s="82"/>
      <c r="M812" s="82"/>
      <c r="N812" s="82"/>
      <c r="O812" s="82"/>
      <c r="P812" s="82"/>
      <c r="Q812" s="82"/>
      <c r="R812" s="82"/>
      <c r="S812" s="82"/>
      <c r="T812" s="82"/>
      <c r="U812" s="82"/>
    </row>
    <row r="813" spans="1:21">
      <c r="A813" s="82"/>
      <c r="B813" s="82"/>
      <c r="C813" s="82"/>
      <c r="D813" s="82"/>
      <c r="E813" s="82"/>
      <c r="F813" s="82"/>
      <c r="G813" s="82"/>
      <c r="H813" s="82"/>
      <c r="I813" s="82"/>
      <c r="J813" s="82"/>
      <c r="K813" s="82"/>
      <c r="L813" s="82"/>
      <c r="M813" s="82"/>
      <c r="N813" s="82"/>
      <c r="O813" s="82"/>
      <c r="P813" s="82"/>
      <c r="Q813" s="82"/>
      <c r="R813" s="82"/>
      <c r="S813" s="82"/>
      <c r="T813" s="82"/>
      <c r="U813" s="82"/>
    </row>
    <row r="814" spans="1:21">
      <c r="A814" s="82"/>
      <c r="B814" s="82"/>
      <c r="C814" s="82"/>
      <c r="D814" s="82"/>
      <c r="E814" s="82"/>
      <c r="F814" s="82"/>
      <c r="G814" s="82"/>
      <c r="H814" s="82"/>
      <c r="I814" s="82"/>
      <c r="J814" s="82"/>
      <c r="K814" s="82"/>
      <c r="L814" s="82"/>
      <c r="M814" s="82"/>
      <c r="N814" s="82"/>
      <c r="O814" s="82"/>
      <c r="P814" s="82"/>
      <c r="Q814" s="82"/>
      <c r="R814" s="82"/>
      <c r="S814" s="82"/>
      <c r="T814" s="82"/>
      <c r="U814" s="82"/>
    </row>
    <row r="815" spans="1:21">
      <c r="A815" s="82"/>
      <c r="B815" s="82"/>
      <c r="C815" s="82"/>
      <c r="D815" s="82"/>
      <c r="E815" s="82"/>
      <c r="F815" s="82"/>
      <c r="G815" s="82"/>
      <c r="H815" s="82"/>
      <c r="I815" s="82"/>
      <c r="J815" s="82"/>
      <c r="K815" s="82"/>
      <c r="L815" s="82"/>
      <c r="M815" s="82"/>
      <c r="N815" s="82"/>
      <c r="O815" s="82"/>
      <c r="P815" s="82"/>
      <c r="Q815" s="82"/>
      <c r="R815" s="82"/>
      <c r="S815" s="82"/>
      <c r="T815" s="82"/>
      <c r="U815" s="82"/>
    </row>
    <row r="816" spans="1:21">
      <c r="A816" s="82"/>
      <c r="B816" s="82"/>
      <c r="C816" s="82"/>
      <c r="D816" s="82"/>
      <c r="E816" s="82"/>
      <c r="F816" s="82"/>
      <c r="G816" s="82"/>
      <c r="H816" s="82"/>
      <c r="I816" s="82"/>
      <c r="J816" s="82"/>
      <c r="K816" s="82"/>
      <c r="L816" s="82"/>
      <c r="M816" s="82"/>
      <c r="N816" s="82"/>
      <c r="O816" s="82"/>
      <c r="P816" s="82"/>
      <c r="Q816" s="82"/>
      <c r="R816" s="82"/>
      <c r="S816" s="82"/>
      <c r="T816" s="82"/>
      <c r="U816" s="82"/>
    </row>
    <row r="817" spans="1:21">
      <c r="A817" s="82"/>
      <c r="B817" s="82"/>
      <c r="C817" s="82"/>
      <c r="D817" s="82"/>
      <c r="E817" s="82"/>
      <c r="F817" s="82"/>
      <c r="G817" s="82"/>
      <c r="H817" s="82"/>
      <c r="I817" s="82"/>
      <c r="J817" s="82"/>
      <c r="K817" s="82"/>
      <c r="L817" s="82"/>
      <c r="M817" s="82"/>
      <c r="N817" s="82"/>
      <c r="O817" s="82"/>
      <c r="P817" s="82"/>
      <c r="Q817" s="82"/>
      <c r="R817" s="82"/>
      <c r="S817" s="82"/>
      <c r="T817" s="82"/>
      <c r="U817" s="82"/>
    </row>
    <row r="818" spans="1:21">
      <c r="A818" s="82"/>
      <c r="B818" s="82"/>
      <c r="C818" s="82"/>
      <c r="D818" s="82"/>
      <c r="E818" s="82"/>
      <c r="F818" s="82"/>
      <c r="G818" s="82"/>
      <c r="H818" s="82"/>
      <c r="I818" s="82"/>
      <c r="J818" s="82"/>
      <c r="K818" s="82"/>
      <c r="L818" s="82"/>
      <c r="M818" s="82"/>
      <c r="N818" s="82"/>
      <c r="O818" s="82"/>
      <c r="P818" s="82"/>
      <c r="Q818" s="82"/>
      <c r="R818" s="82"/>
      <c r="S818" s="82"/>
      <c r="T818" s="82"/>
      <c r="U818" s="82"/>
    </row>
    <row r="819" spans="1:21">
      <c r="A819" s="82"/>
      <c r="B819" s="82"/>
      <c r="C819" s="82"/>
      <c r="D819" s="82"/>
      <c r="E819" s="82"/>
      <c r="F819" s="82"/>
      <c r="G819" s="82"/>
      <c r="H819" s="82"/>
      <c r="I819" s="82"/>
      <c r="J819" s="82"/>
      <c r="K819" s="82"/>
      <c r="L819" s="82"/>
      <c r="M819" s="82"/>
      <c r="N819" s="82"/>
      <c r="O819" s="82"/>
      <c r="P819" s="82"/>
      <c r="Q819" s="82"/>
      <c r="R819" s="82"/>
      <c r="S819" s="82"/>
      <c r="T819" s="82"/>
      <c r="U819" s="82"/>
    </row>
    <row r="820" spans="1:21">
      <c r="A820" s="82"/>
      <c r="B820" s="82"/>
      <c r="C820" s="82"/>
      <c r="D820" s="82"/>
      <c r="E820" s="82"/>
      <c r="F820" s="82"/>
      <c r="G820" s="82"/>
      <c r="H820" s="82"/>
      <c r="I820" s="82"/>
      <c r="J820" s="82"/>
      <c r="K820" s="82"/>
      <c r="L820" s="82"/>
      <c r="M820" s="82"/>
      <c r="N820" s="82"/>
      <c r="O820" s="82"/>
      <c r="P820" s="82"/>
      <c r="Q820" s="82"/>
      <c r="R820" s="82"/>
      <c r="S820" s="82"/>
      <c r="T820" s="82"/>
      <c r="U820" s="82"/>
    </row>
    <row r="821" spans="1:21">
      <c r="A821" s="82"/>
      <c r="B821" s="82"/>
      <c r="C821" s="82"/>
      <c r="D821" s="82"/>
      <c r="E821" s="82"/>
      <c r="F821" s="82"/>
      <c r="G821" s="82"/>
      <c r="H821" s="82"/>
      <c r="I821" s="82"/>
      <c r="J821" s="82"/>
      <c r="K821" s="82"/>
      <c r="L821" s="82"/>
      <c r="M821" s="82"/>
      <c r="N821" s="82"/>
      <c r="O821" s="82"/>
      <c r="P821" s="82"/>
      <c r="Q821" s="82"/>
      <c r="R821" s="82"/>
      <c r="S821" s="82"/>
      <c r="T821" s="82"/>
      <c r="U821" s="82"/>
    </row>
    <row r="822" spans="1:21">
      <c r="A822" s="82"/>
      <c r="B822" s="82"/>
      <c r="C822" s="82"/>
      <c r="D822" s="82"/>
      <c r="E822" s="82"/>
      <c r="F822" s="82"/>
      <c r="G822" s="82"/>
      <c r="H822" s="82"/>
      <c r="I822" s="82"/>
      <c r="J822" s="82"/>
      <c r="K822" s="82"/>
      <c r="L822" s="82"/>
      <c r="M822" s="82"/>
      <c r="N822" s="82"/>
      <c r="O822" s="82"/>
      <c r="P822" s="82"/>
      <c r="Q822" s="82"/>
      <c r="R822" s="82"/>
      <c r="S822" s="82"/>
      <c r="T822" s="82"/>
      <c r="U822" s="82"/>
    </row>
    <row r="823" spans="1:21">
      <c r="A823" s="82"/>
      <c r="B823" s="82"/>
      <c r="C823" s="82"/>
      <c r="D823" s="82"/>
      <c r="E823" s="82"/>
      <c r="F823" s="82"/>
      <c r="G823" s="82"/>
      <c r="H823" s="82"/>
      <c r="I823" s="82"/>
      <c r="J823" s="82"/>
      <c r="K823" s="82"/>
      <c r="L823" s="82"/>
      <c r="M823" s="82"/>
      <c r="N823" s="82"/>
      <c r="O823" s="82"/>
      <c r="P823" s="82"/>
      <c r="Q823" s="82"/>
      <c r="R823" s="82"/>
      <c r="S823" s="82"/>
      <c r="T823" s="82"/>
      <c r="U823" s="82"/>
    </row>
    <row r="824" spans="1:21">
      <c r="A824" s="82"/>
      <c r="B824" s="82"/>
      <c r="C824" s="82"/>
      <c r="D824" s="82"/>
      <c r="E824" s="82"/>
      <c r="F824" s="82"/>
      <c r="G824" s="82"/>
      <c r="H824" s="82"/>
      <c r="I824" s="82"/>
      <c r="J824" s="82"/>
      <c r="K824" s="82"/>
      <c r="L824" s="82"/>
      <c r="M824" s="82"/>
      <c r="N824" s="82"/>
      <c r="O824" s="82"/>
      <c r="P824" s="82"/>
      <c r="Q824" s="82"/>
      <c r="R824" s="82"/>
      <c r="S824" s="82"/>
      <c r="T824" s="82"/>
      <c r="U824" s="82"/>
    </row>
    <row r="825" spans="1:21">
      <c r="A825" s="82"/>
      <c r="B825" s="82"/>
      <c r="C825" s="82"/>
      <c r="D825" s="82"/>
      <c r="E825" s="82"/>
      <c r="F825" s="82"/>
      <c r="G825" s="82"/>
      <c r="H825" s="82"/>
      <c r="I825" s="82"/>
      <c r="J825" s="82"/>
      <c r="K825" s="82"/>
      <c r="L825" s="82"/>
      <c r="M825" s="82"/>
      <c r="N825" s="82"/>
      <c r="O825" s="82"/>
      <c r="P825" s="82"/>
      <c r="Q825" s="82"/>
      <c r="R825" s="82"/>
      <c r="S825" s="82"/>
      <c r="T825" s="82"/>
      <c r="U825" s="82"/>
    </row>
    <row r="826" spans="1:21">
      <c r="A826" s="82"/>
      <c r="B826" s="82"/>
      <c r="C826" s="82"/>
      <c r="D826" s="82"/>
      <c r="E826" s="82"/>
      <c r="F826" s="82"/>
      <c r="G826" s="82"/>
      <c r="H826" s="82"/>
      <c r="I826" s="82"/>
      <c r="J826" s="82"/>
      <c r="K826" s="82"/>
      <c r="L826" s="82"/>
      <c r="M826" s="82"/>
      <c r="N826" s="82"/>
      <c r="O826" s="82"/>
      <c r="P826" s="82"/>
      <c r="Q826" s="82"/>
      <c r="R826" s="82"/>
      <c r="S826" s="82"/>
      <c r="T826" s="82"/>
      <c r="U826" s="82"/>
    </row>
    <row r="827" spans="1:21">
      <c r="A827" s="82"/>
      <c r="B827" s="82"/>
      <c r="C827" s="82"/>
      <c r="D827" s="82"/>
      <c r="E827" s="82"/>
      <c r="F827" s="82"/>
      <c r="G827" s="82"/>
      <c r="H827" s="82"/>
      <c r="I827" s="82"/>
      <c r="J827" s="82"/>
      <c r="K827" s="82"/>
      <c r="L827" s="82"/>
      <c r="M827" s="82"/>
      <c r="N827" s="82"/>
      <c r="O827" s="82"/>
      <c r="P827" s="82"/>
      <c r="Q827" s="82"/>
      <c r="R827" s="82"/>
      <c r="S827" s="82"/>
      <c r="T827" s="82"/>
      <c r="U827" s="82"/>
    </row>
    <row r="828" spans="1:21">
      <c r="A828" s="82"/>
      <c r="B828" s="82"/>
      <c r="C828" s="82"/>
      <c r="D828" s="82"/>
      <c r="E828" s="82"/>
      <c r="F828" s="82"/>
      <c r="G828" s="82"/>
      <c r="H828" s="82"/>
      <c r="I828" s="82"/>
      <c r="J828" s="82"/>
      <c r="K828" s="82"/>
      <c r="L828" s="82"/>
      <c r="M828" s="82"/>
      <c r="N828" s="82"/>
      <c r="O828" s="82"/>
      <c r="P828" s="82"/>
      <c r="Q828" s="82"/>
      <c r="R828" s="82"/>
      <c r="S828" s="82"/>
      <c r="T828" s="82"/>
      <c r="U828" s="82"/>
    </row>
    <row r="829" spans="1:21">
      <c r="A829" s="82"/>
      <c r="B829" s="82"/>
      <c r="C829" s="82"/>
      <c r="D829" s="82"/>
      <c r="E829" s="82"/>
      <c r="F829" s="82"/>
      <c r="G829" s="82"/>
      <c r="H829" s="82"/>
      <c r="I829" s="82"/>
      <c r="J829" s="82"/>
      <c r="K829" s="82"/>
      <c r="L829" s="82"/>
      <c r="M829" s="82"/>
      <c r="N829" s="82"/>
      <c r="O829" s="82"/>
      <c r="P829" s="82"/>
      <c r="Q829" s="82"/>
      <c r="R829" s="82"/>
      <c r="S829" s="82"/>
      <c r="T829" s="82"/>
      <c r="U829" s="82"/>
    </row>
    <row r="830" spans="1:21">
      <c r="A830" s="82"/>
      <c r="B830" s="82"/>
      <c r="C830" s="82"/>
      <c r="D830" s="82"/>
      <c r="E830" s="82"/>
      <c r="F830" s="82"/>
      <c r="G830" s="82"/>
      <c r="H830" s="82"/>
      <c r="I830" s="82"/>
      <c r="J830" s="82"/>
      <c r="K830" s="82"/>
      <c r="L830" s="82"/>
      <c r="M830" s="82"/>
      <c r="N830" s="82"/>
      <c r="O830" s="82"/>
      <c r="P830" s="82"/>
      <c r="Q830" s="82"/>
      <c r="R830" s="82"/>
      <c r="S830" s="82"/>
      <c r="T830" s="82"/>
      <c r="U830" s="82"/>
    </row>
    <row r="831" spans="1:21">
      <c r="A831" s="82"/>
      <c r="B831" s="82"/>
      <c r="C831" s="82"/>
      <c r="D831" s="82"/>
      <c r="E831" s="82"/>
      <c r="F831" s="82"/>
      <c r="G831" s="82"/>
      <c r="H831" s="82"/>
      <c r="I831" s="82"/>
      <c r="J831" s="82"/>
      <c r="K831" s="82"/>
      <c r="L831" s="82"/>
      <c r="M831" s="82"/>
      <c r="N831" s="82"/>
      <c r="O831" s="82"/>
      <c r="P831" s="82"/>
      <c r="Q831" s="82"/>
      <c r="R831" s="82"/>
      <c r="S831" s="82"/>
      <c r="T831" s="82"/>
      <c r="U831" s="82"/>
    </row>
    <row r="832" spans="1:21">
      <c r="A832" s="82"/>
      <c r="B832" s="82"/>
      <c r="C832" s="82"/>
      <c r="D832" s="82"/>
      <c r="E832" s="82"/>
      <c r="F832" s="82"/>
      <c r="G832" s="82"/>
      <c r="H832" s="82"/>
      <c r="I832" s="82"/>
      <c r="J832" s="82"/>
      <c r="K832" s="82"/>
      <c r="L832" s="82"/>
      <c r="M832" s="82"/>
      <c r="N832" s="82"/>
      <c r="O832" s="82"/>
      <c r="P832" s="82"/>
      <c r="Q832" s="82"/>
      <c r="R832" s="82"/>
      <c r="S832" s="82"/>
      <c r="T832" s="82"/>
      <c r="U832" s="82"/>
    </row>
    <row r="833" spans="1:21">
      <c r="A833" s="82"/>
      <c r="B833" s="82"/>
      <c r="C833" s="82"/>
      <c r="D833" s="82"/>
      <c r="E833" s="82"/>
      <c r="F833" s="82"/>
      <c r="G833" s="82"/>
      <c r="H833" s="82"/>
      <c r="I833" s="82"/>
      <c r="J833" s="82"/>
      <c r="K833" s="82"/>
      <c r="L833" s="82"/>
      <c r="M833" s="82"/>
      <c r="N833" s="82"/>
      <c r="O833" s="82"/>
      <c r="P833" s="82"/>
      <c r="Q833" s="82"/>
      <c r="R833" s="82"/>
      <c r="S833" s="82"/>
      <c r="T833" s="82"/>
      <c r="U833" s="82"/>
    </row>
    <row r="834" spans="1:21">
      <c r="A834" s="82"/>
      <c r="B834" s="82"/>
      <c r="C834" s="82"/>
      <c r="D834" s="82"/>
      <c r="E834" s="82"/>
      <c r="F834" s="82"/>
      <c r="G834" s="82"/>
      <c r="H834" s="82"/>
      <c r="I834" s="82"/>
      <c r="J834" s="82"/>
      <c r="K834" s="82"/>
      <c r="L834" s="82"/>
      <c r="M834" s="82"/>
      <c r="N834" s="82"/>
      <c r="O834" s="82"/>
      <c r="P834" s="82"/>
      <c r="Q834" s="82"/>
      <c r="R834" s="82"/>
      <c r="S834" s="82"/>
      <c r="T834" s="82"/>
      <c r="U834" s="82"/>
    </row>
    <row r="835" spans="1:21">
      <c r="A835" s="82"/>
      <c r="B835" s="82"/>
      <c r="C835" s="82"/>
      <c r="D835" s="82"/>
      <c r="E835" s="82"/>
      <c r="F835" s="82"/>
      <c r="G835" s="82"/>
      <c r="H835" s="82"/>
      <c r="I835" s="82"/>
      <c r="J835" s="82"/>
      <c r="K835" s="82"/>
      <c r="L835" s="82"/>
      <c r="M835" s="82"/>
      <c r="N835" s="82"/>
      <c r="O835" s="82"/>
      <c r="P835" s="82"/>
      <c r="Q835" s="82"/>
      <c r="R835" s="82"/>
      <c r="S835" s="82"/>
      <c r="T835" s="82"/>
      <c r="U835" s="82"/>
    </row>
    <row r="836" spans="1:21">
      <c r="A836" s="82"/>
      <c r="B836" s="82"/>
      <c r="C836" s="82"/>
      <c r="D836" s="82"/>
      <c r="E836" s="82"/>
      <c r="F836" s="82"/>
      <c r="G836" s="82"/>
      <c r="H836" s="82"/>
      <c r="I836" s="82"/>
      <c r="J836" s="82"/>
      <c r="K836" s="82"/>
      <c r="L836" s="82"/>
      <c r="M836" s="82"/>
      <c r="N836" s="82"/>
      <c r="O836" s="82"/>
      <c r="P836" s="82"/>
      <c r="Q836" s="82"/>
      <c r="R836" s="82"/>
      <c r="S836" s="82"/>
      <c r="T836" s="82"/>
      <c r="U836" s="82"/>
    </row>
    <row r="837" spans="1:21">
      <c r="A837" s="82"/>
      <c r="B837" s="82"/>
      <c r="C837" s="82"/>
      <c r="D837" s="82"/>
      <c r="E837" s="82"/>
      <c r="F837" s="82"/>
      <c r="G837" s="82"/>
      <c r="H837" s="82"/>
      <c r="I837" s="82"/>
      <c r="J837" s="82"/>
      <c r="K837" s="82"/>
      <c r="L837" s="82"/>
      <c r="M837" s="82"/>
      <c r="N837" s="82"/>
      <c r="O837" s="82"/>
      <c r="P837" s="82"/>
      <c r="Q837" s="82"/>
      <c r="R837" s="82"/>
      <c r="S837" s="82"/>
      <c r="T837" s="82"/>
      <c r="U837" s="82"/>
    </row>
    <row r="838" spans="1:21">
      <c r="A838" s="82"/>
      <c r="B838" s="82"/>
      <c r="C838" s="82"/>
      <c r="D838" s="82"/>
      <c r="E838" s="82"/>
      <c r="F838" s="82"/>
      <c r="G838" s="82"/>
      <c r="H838" s="82"/>
      <c r="I838" s="82"/>
      <c r="J838" s="82"/>
      <c r="K838" s="82"/>
      <c r="L838" s="82"/>
      <c r="M838" s="82"/>
      <c r="N838" s="82"/>
      <c r="O838" s="82"/>
      <c r="P838" s="82"/>
      <c r="Q838" s="82"/>
      <c r="R838" s="82"/>
      <c r="S838" s="82"/>
      <c r="T838" s="82"/>
      <c r="U838" s="82"/>
    </row>
    <row r="839" spans="1:21">
      <c r="A839" s="82"/>
      <c r="B839" s="82"/>
      <c r="C839" s="82"/>
      <c r="D839" s="82"/>
      <c r="E839" s="82"/>
      <c r="F839" s="82"/>
      <c r="G839" s="82"/>
      <c r="H839" s="82"/>
      <c r="I839" s="82"/>
      <c r="J839" s="82"/>
      <c r="K839" s="82"/>
      <c r="L839" s="82"/>
      <c r="M839" s="82"/>
      <c r="N839" s="82"/>
      <c r="O839" s="82"/>
      <c r="P839" s="82"/>
      <c r="Q839" s="82"/>
      <c r="R839" s="82"/>
      <c r="S839" s="82"/>
      <c r="T839" s="82"/>
      <c r="U839" s="82"/>
    </row>
    <row r="840" spans="1:21">
      <c r="A840" s="82"/>
      <c r="B840" s="82"/>
      <c r="C840" s="82"/>
      <c r="D840" s="82"/>
      <c r="E840" s="82"/>
      <c r="F840" s="82"/>
      <c r="G840" s="82"/>
      <c r="H840" s="82"/>
      <c r="I840" s="82"/>
      <c r="J840" s="82"/>
      <c r="K840" s="82"/>
      <c r="L840" s="82"/>
      <c r="M840" s="82"/>
      <c r="N840" s="82"/>
      <c r="O840" s="82"/>
      <c r="P840" s="82"/>
      <c r="Q840" s="82"/>
      <c r="R840" s="82"/>
      <c r="S840" s="82"/>
      <c r="T840" s="82"/>
      <c r="U840" s="82"/>
    </row>
    <row r="841" spans="1:21">
      <c r="A841" s="82"/>
      <c r="B841" s="82"/>
      <c r="C841" s="82"/>
      <c r="D841" s="82"/>
      <c r="E841" s="82"/>
      <c r="F841" s="82"/>
      <c r="G841" s="82"/>
      <c r="H841" s="82"/>
      <c r="I841" s="82"/>
      <c r="J841" s="82"/>
      <c r="K841" s="82"/>
      <c r="L841" s="82"/>
      <c r="M841" s="82"/>
      <c r="N841" s="82"/>
      <c r="O841" s="82"/>
      <c r="P841" s="82"/>
      <c r="Q841" s="82"/>
      <c r="R841" s="82"/>
      <c r="S841" s="82"/>
      <c r="T841" s="82"/>
      <c r="U841" s="82"/>
    </row>
    <row r="842" spans="1:21">
      <c r="A842" s="82"/>
      <c r="B842" s="82"/>
      <c r="C842" s="82"/>
      <c r="D842" s="82"/>
      <c r="E842" s="82"/>
      <c r="F842" s="82"/>
      <c r="G842" s="82"/>
      <c r="H842" s="82"/>
      <c r="I842" s="82"/>
      <c r="J842" s="82"/>
      <c r="K842" s="82"/>
      <c r="L842" s="82"/>
      <c r="M842" s="82"/>
      <c r="N842" s="82"/>
      <c r="O842" s="82"/>
      <c r="P842" s="82"/>
      <c r="Q842" s="82"/>
      <c r="R842" s="82"/>
      <c r="S842" s="82"/>
      <c r="T842" s="82"/>
      <c r="U842" s="82"/>
    </row>
    <row r="843" spans="1:21">
      <c r="A843" s="82"/>
      <c r="B843" s="82"/>
      <c r="C843" s="82"/>
      <c r="D843" s="82"/>
      <c r="E843" s="82"/>
      <c r="F843" s="82"/>
      <c r="G843" s="82"/>
      <c r="H843" s="82"/>
      <c r="I843" s="82"/>
      <c r="J843" s="82"/>
      <c r="K843" s="82"/>
      <c r="L843" s="82"/>
      <c r="M843" s="82"/>
      <c r="N843" s="82"/>
      <c r="O843" s="82"/>
      <c r="P843" s="82"/>
      <c r="Q843" s="82"/>
      <c r="R843" s="82"/>
      <c r="S843" s="82"/>
      <c r="T843" s="82"/>
      <c r="U843" s="82"/>
    </row>
    <row r="844" spans="1:21">
      <c r="A844" s="82"/>
      <c r="B844" s="82"/>
      <c r="C844" s="82"/>
      <c r="D844" s="82"/>
      <c r="E844" s="82"/>
      <c r="F844" s="82"/>
      <c r="G844" s="82"/>
      <c r="H844" s="82"/>
      <c r="I844" s="82"/>
      <c r="J844" s="82"/>
      <c r="K844" s="82"/>
      <c r="L844" s="82"/>
      <c r="M844" s="82"/>
      <c r="N844" s="82"/>
      <c r="O844" s="82"/>
      <c r="P844" s="82"/>
      <c r="Q844" s="82"/>
      <c r="R844" s="82"/>
      <c r="S844" s="82"/>
      <c r="T844" s="82"/>
      <c r="U844" s="82"/>
    </row>
    <row r="845" spans="1:21">
      <c r="A845" s="82"/>
      <c r="B845" s="82"/>
      <c r="C845" s="82"/>
      <c r="D845" s="82"/>
      <c r="E845" s="82"/>
      <c r="F845" s="82"/>
      <c r="G845" s="82"/>
      <c r="H845" s="82"/>
      <c r="I845" s="82"/>
      <c r="J845" s="82"/>
      <c r="K845" s="82"/>
      <c r="L845" s="82"/>
      <c r="M845" s="82"/>
      <c r="N845" s="82"/>
      <c r="O845" s="82"/>
      <c r="P845" s="82"/>
      <c r="Q845" s="82"/>
      <c r="R845" s="82"/>
      <c r="S845" s="82"/>
      <c r="T845" s="82"/>
      <c r="U845" s="82"/>
    </row>
    <row r="846" spans="1:21">
      <c r="A846" s="82"/>
      <c r="B846" s="82"/>
      <c r="C846" s="82"/>
      <c r="D846" s="82"/>
      <c r="E846" s="82"/>
      <c r="F846" s="82"/>
      <c r="G846" s="82"/>
      <c r="H846" s="82"/>
      <c r="I846" s="82"/>
      <c r="J846" s="82"/>
      <c r="K846" s="82"/>
      <c r="L846" s="82"/>
      <c r="M846" s="82"/>
      <c r="N846" s="82"/>
      <c r="O846" s="82"/>
      <c r="P846" s="82"/>
      <c r="Q846" s="82"/>
      <c r="R846" s="82"/>
      <c r="S846" s="82"/>
      <c r="T846" s="82"/>
      <c r="U846" s="82"/>
    </row>
    <row r="847" spans="1:21">
      <c r="A847" s="82"/>
      <c r="B847" s="82"/>
      <c r="C847" s="82"/>
      <c r="D847" s="82"/>
      <c r="E847" s="82"/>
      <c r="F847" s="82"/>
      <c r="G847" s="82"/>
      <c r="H847" s="82"/>
      <c r="I847" s="82"/>
      <c r="J847" s="82"/>
      <c r="K847" s="82"/>
      <c r="L847" s="82"/>
      <c r="M847" s="82"/>
      <c r="N847" s="82"/>
      <c r="O847" s="82"/>
      <c r="P847" s="82"/>
      <c r="Q847" s="82"/>
      <c r="R847" s="82"/>
      <c r="S847" s="82"/>
      <c r="T847" s="82"/>
      <c r="U847" s="82"/>
    </row>
    <row r="848" spans="1:21">
      <c r="A848" s="82"/>
      <c r="B848" s="82"/>
      <c r="C848" s="82"/>
      <c r="D848" s="82"/>
      <c r="E848" s="82"/>
      <c r="F848" s="82"/>
      <c r="G848" s="82"/>
      <c r="H848" s="82"/>
      <c r="I848" s="82"/>
      <c r="J848" s="82"/>
      <c r="K848" s="82"/>
      <c r="L848" s="82"/>
      <c r="M848" s="82"/>
      <c r="N848" s="82"/>
      <c r="O848" s="82"/>
      <c r="P848" s="82"/>
      <c r="Q848" s="82"/>
      <c r="R848" s="82"/>
      <c r="S848" s="82"/>
      <c r="T848" s="82"/>
      <c r="U848" s="82"/>
    </row>
    <row r="849" spans="1:21">
      <c r="A849" s="82"/>
      <c r="B849" s="82"/>
      <c r="C849" s="82"/>
      <c r="D849" s="82"/>
      <c r="E849" s="82"/>
      <c r="F849" s="82"/>
      <c r="G849" s="82"/>
      <c r="H849" s="82"/>
      <c r="I849" s="82"/>
      <c r="J849" s="82"/>
      <c r="K849" s="82"/>
      <c r="L849" s="82"/>
      <c r="M849" s="82"/>
      <c r="N849" s="82"/>
      <c r="O849" s="82"/>
      <c r="P849" s="82"/>
      <c r="Q849" s="82"/>
      <c r="R849" s="82"/>
      <c r="S849" s="82"/>
      <c r="T849" s="82"/>
      <c r="U849" s="82"/>
    </row>
    <row r="850" spans="1:21">
      <c r="A850" s="82"/>
      <c r="B850" s="82"/>
      <c r="C850" s="82"/>
      <c r="D850" s="82"/>
      <c r="E850" s="82"/>
      <c r="F850" s="82"/>
      <c r="G850" s="82"/>
      <c r="H850" s="82"/>
      <c r="I850" s="82"/>
      <c r="J850" s="82"/>
      <c r="K850" s="82"/>
      <c r="L850" s="82"/>
      <c r="M850" s="82"/>
      <c r="N850" s="82"/>
      <c r="O850" s="82"/>
      <c r="P850" s="82"/>
      <c r="Q850" s="82"/>
      <c r="R850" s="82"/>
      <c r="S850" s="82"/>
      <c r="T850" s="82"/>
      <c r="U850" s="82"/>
    </row>
    <row r="851" spans="1:21">
      <c r="A851" s="82"/>
      <c r="B851" s="82"/>
      <c r="C851" s="82"/>
      <c r="D851" s="82"/>
      <c r="E851" s="82"/>
      <c r="F851" s="82"/>
      <c r="G851" s="82"/>
      <c r="H851" s="82"/>
      <c r="I851" s="82"/>
      <c r="J851" s="82"/>
      <c r="K851" s="82"/>
      <c r="L851" s="82"/>
      <c r="M851" s="82"/>
      <c r="N851" s="82"/>
      <c r="O851" s="82"/>
      <c r="P851" s="82"/>
      <c r="Q851" s="82"/>
      <c r="R851" s="82"/>
      <c r="S851" s="82"/>
      <c r="T851" s="82"/>
      <c r="U851" s="82"/>
    </row>
    <row r="852" spans="1:21">
      <c r="A852" s="82"/>
      <c r="B852" s="82"/>
      <c r="C852" s="82"/>
      <c r="D852" s="82"/>
      <c r="E852" s="82"/>
      <c r="F852" s="82"/>
      <c r="G852" s="82"/>
      <c r="H852" s="82"/>
      <c r="I852" s="82"/>
      <c r="J852" s="82"/>
      <c r="K852" s="82"/>
      <c r="L852" s="82"/>
      <c r="M852" s="82"/>
      <c r="N852" s="82"/>
      <c r="O852" s="82"/>
      <c r="P852" s="82"/>
      <c r="Q852" s="82"/>
      <c r="R852" s="82"/>
      <c r="S852" s="82"/>
      <c r="T852" s="82"/>
      <c r="U852" s="82"/>
    </row>
    <row r="853" spans="1:21">
      <c r="A853" s="82"/>
      <c r="B853" s="82"/>
      <c r="C853" s="82"/>
      <c r="D853" s="82"/>
      <c r="E853" s="82"/>
      <c r="F853" s="82"/>
      <c r="G853" s="82"/>
      <c r="H853" s="82"/>
      <c r="I853" s="82"/>
      <c r="J853" s="82"/>
      <c r="K853" s="82"/>
      <c r="L853" s="82"/>
      <c r="M853" s="82"/>
      <c r="N853" s="82"/>
      <c r="O853" s="82"/>
      <c r="P853" s="82"/>
      <c r="Q853" s="82"/>
      <c r="R853" s="82"/>
      <c r="S853" s="82"/>
      <c r="T853" s="82"/>
      <c r="U853" s="82"/>
    </row>
    <row r="854" spans="1:21">
      <c r="A854" s="82"/>
      <c r="B854" s="82"/>
      <c r="C854" s="82"/>
      <c r="D854" s="82"/>
      <c r="E854" s="82"/>
      <c r="F854" s="82"/>
      <c r="G854" s="82"/>
      <c r="H854" s="82"/>
      <c r="I854" s="82"/>
      <c r="J854" s="82"/>
      <c r="K854" s="82"/>
      <c r="L854" s="82"/>
      <c r="M854" s="82"/>
      <c r="N854" s="82"/>
      <c r="O854" s="82"/>
      <c r="P854" s="82"/>
      <c r="Q854" s="82"/>
      <c r="R854" s="82"/>
      <c r="S854" s="82"/>
      <c r="T854" s="82"/>
      <c r="U854" s="82"/>
    </row>
    <row r="855" spans="1:21">
      <c r="A855" s="82"/>
      <c r="B855" s="82"/>
      <c r="C855" s="82"/>
      <c r="D855" s="82"/>
      <c r="E855" s="82"/>
      <c r="F855" s="82"/>
      <c r="G855" s="82"/>
      <c r="H855" s="82"/>
      <c r="I855" s="82"/>
      <c r="J855" s="82"/>
      <c r="K855" s="82"/>
      <c r="L855" s="82"/>
      <c r="M855" s="82"/>
      <c r="N855" s="82"/>
      <c r="O855" s="82"/>
      <c r="P855" s="82"/>
      <c r="Q855" s="82"/>
      <c r="R855" s="82"/>
      <c r="S855" s="82"/>
      <c r="T855" s="82"/>
      <c r="U855" s="82"/>
    </row>
    <row r="856" spans="1:21">
      <c r="A856" s="82"/>
      <c r="B856" s="82"/>
      <c r="C856" s="82"/>
      <c r="D856" s="82"/>
      <c r="E856" s="82"/>
      <c r="F856" s="82"/>
      <c r="G856" s="82"/>
      <c r="H856" s="82"/>
      <c r="I856" s="82"/>
      <c r="J856" s="82"/>
      <c r="K856" s="82"/>
      <c r="L856" s="82"/>
      <c r="M856" s="82"/>
      <c r="N856" s="82"/>
      <c r="O856" s="82"/>
      <c r="P856" s="82"/>
      <c r="Q856" s="82"/>
      <c r="R856" s="82"/>
      <c r="S856" s="82"/>
      <c r="T856" s="82"/>
      <c r="U856" s="82"/>
    </row>
    <row r="857" spans="1:21">
      <c r="A857" s="82"/>
      <c r="B857" s="82"/>
      <c r="C857" s="82"/>
      <c r="D857" s="82"/>
      <c r="E857" s="82"/>
      <c r="F857" s="82"/>
      <c r="G857" s="82"/>
      <c r="H857" s="82"/>
      <c r="I857" s="82"/>
      <c r="J857" s="82"/>
      <c r="K857" s="82"/>
      <c r="L857" s="82"/>
      <c r="M857" s="82"/>
      <c r="N857" s="82"/>
      <c r="O857" s="82"/>
      <c r="P857" s="82"/>
      <c r="Q857" s="82"/>
      <c r="R857" s="82"/>
      <c r="S857" s="82"/>
      <c r="T857" s="82"/>
      <c r="U857" s="82"/>
    </row>
    <row r="858" spans="1:21">
      <c r="A858" s="82"/>
      <c r="B858" s="82"/>
      <c r="C858" s="82"/>
      <c r="D858" s="82"/>
      <c r="E858" s="82"/>
      <c r="F858" s="82"/>
      <c r="G858" s="82"/>
      <c r="H858" s="82"/>
      <c r="I858" s="82"/>
      <c r="J858" s="82"/>
      <c r="K858" s="82"/>
      <c r="L858" s="82"/>
      <c r="M858" s="82"/>
      <c r="N858" s="82"/>
      <c r="O858" s="82"/>
      <c r="P858" s="82"/>
      <c r="Q858" s="82"/>
      <c r="R858" s="82"/>
      <c r="S858" s="82"/>
      <c r="T858" s="82"/>
      <c r="U858" s="82"/>
    </row>
    <row r="859" spans="1:21">
      <c r="A859" s="82"/>
      <c r="B859" s="82"/>
      <c r="C859" s="82"/>
      <c r="D859" s="82"/>
      <c r="E859" s="82"/>
      <c r="F859" s="82"/>
      <c r="G859" s="82"/>
      <c r="H859" s="82"/>
      <c r="I859" s="82"/>
      <c r="J859" s="82"/>
      <c r="K859" s="82"/>
      <c r="L859" s="82"/>
      <c r="M859" s="82"/>
      <c r="N859" s="82"/>
      <c r="O859" s="82"/>
      <c r="P859" s="82"/>
      <c r="Q859" s="82"/>
      <c r="R859" s="82"/>
      <c r="S859" s="82"/>
      <c r="T859" s="82"/>
      <c r="U859" s="82"/>
    </row>
    <row r="860" spans="1:21">
      <c r="A860" s="82"/>
      <c r="B860" s="82"/>
      <c r="C860" s="82"/>
      <c r="D860" s="82"/>
      <c r="E860" s="82"/>
      <c r="F860" s="82"/>
      <c r="G860" s="82"/>
      <c r="H860" s="82"/>
      <c r="I860" s="82"/>
      <c r="J860" s="82"/>
      <c r="K860" s="82"/>
      <c r="L860" s="82"/>
      <c r="M860" s="82"/>
      <c r="N860" s="82"/>
      <c r="O860" s="82"/>
      <c r="P860" s="82"/>
      <c r="Q860" s="82"/>
      <c r="R860" s="82"/>
      <c r="S860" s="82"/>
      <c r="T860" s="82"/>
      <c r="U860" s="82"/>
    </row>
    <row r="861" spans="1:21">
      <c r="A861" s="82"/>
      <c r="B861" s="82"/>
      <c r="C861" s="82"/>
      <c r="D861" s="82"/>
      <c r="E861" s="82"/>
      <c r="F861" s="82"/>
      <c r="G861" s="82"/>
      <c r="H861" s="82"/>
      <c r="I861" s="82"/>
      <c r="J861" s="82"/>
      <c r="K861" s="82"/>
      <c r="L861" s="82"/>
      <c r="M861" s="82"/>
      <c r="N861" s="82"/>
      <c r="O861" s="82"/>
      <c r="P861" s="82"/>
      <c r="Q861" s="82"/>
      <c r="R861" s="82"/>
      <c r="S861" s="82"/>
      <c r="T861" s="82"/>
      <c r="U861" s="82"/>
    </row>
    <row r="862" spans="1:21">
      <c r="A862" s="82"/>
      <c r="B862" s="82"/>
      <c r="C862" s="82"/>
      <c r="D862" s="82"/>
      <c r="E862" s="82"/>
      <c r="F862" s="82"/>
      <c r="G862" s="82"/>
      <c r="H862" s="82"/>
      <c r="I862" s="82"/>
      <c r="J862" s="82"/>
      <c r="K862" s="82"/>
      <c r="L862" s="82"/>
      <c r="M862" s="82"/>
      <c r="N862" s="82"/>
      <c r="O862" s="82"/>
      <c r="P862" s="82"/>
      <c r="Q862" s="82"/>
      <c r="R862" s="82"/>
      <c r="S862" s="82"/>
      <c r="T862" s="82"/>
      <c r="U862" s="82"/>
    </row>
    <row r="863" spans="1:21">
      <c r="A863" s="82"/>
      <c r="B863" s="82"/>
      <c r="C863" s="82"/>
      <c r="D863" s="82"/>
      <c r="E863" s="82"/>
      <c r="F863" s="82"/>
      <c r="G863" s="82"/>
      <c r="H863" s="82"/>
      <c r="I863" s="82"/>
      <c r="J863" s="82"/>
      <c r="K863" s="82"/>
      <c r="L863" s="82"/>
      <c r="M863" s="82"/>
      <c r="N863" s="82"/>
      <c r="O863" s="82"/>
      <c r="P863" s="82"/>
      <c r="Q863" s="82"/>
      <c r="R863" s="82"/>
      <c r="S863" s="82"/>
      <c r="T863" s="82"/>
      <c r="U863" s="82"/>
    </row>
    <row r="864" spans="1:21">
      <c r="A864" s="82"/>
      <c r="B864" s="82"/>
      <c r="C864" s="82"/>
      <c r="D864" s="82"/>
      <c r="E864" s="82"/>
      <c r="F864" s="82"/>
      <c r="G864" s="82"/>
      <c r="H864" s="82"/>
      <c r="I864" s="82"/>
      <c r="J864" s="82"/>
      <c r="K864" s="82"/>
      <c r="L864" s="82"/>
      <c r="M864" s="82"/>
      <c r="N864" s="82"/>
      <c r="O864" s="82"/>
      <c r="P864" s="82"/>
      <c r="Q864" s="82"/>
      <c r="R864" s="82"/>
      <c r="S864" s="82"/>
      <c r="T864" s="82"/>
      <c r="U864" s="82"/>
    </row>
    <row r="865" spans="1:21">
      <c r="A865" s="82"/>
      <c r="B865" s="82"/>
      <c r="C865" s="82"/>
      <c r="D865" s="82"/>
      <c r="E865" s="82"/>
      <c r="F865" s="82"/>
      <c r="G865" s="82"/>
      <c r="H865" s="82"/>
      <c r="I865" s="82"/>
      <c r="J865" s="82"/>
      <c r="K865" s="82"/>
      <c r="L865" s="82"/>
      <c r="M865" s="82"/>
      <c r="N865" s="82"/>
      <c r="O865" s="82"/>
      <c r="P865" s="82"/>
      <c r="Q865" s="82"/>
      <c r="R865" s="82"/>
      <c r="S865" s="82"/>
      <c r="T865" s="82"/>
      <c r="U865" s="82"/>
    </row>
    <row r="866" spans="1:21">
      <c r="A866" s="82"/>
      <c r="B866" s="82"/>
      <c r="C866" s="82"/>
      <c r="D866" s="82"/>
      <c r="E866" s="82"/>
      <c r="F866" s="82"/>
      <c r="G866" s="82"/>
      <c r="H866" s="82"/>
      <c r="I866" s="82"/>
      <c r="J866" s="82"/>
      <c r="K866" s="82"/>
      <c r="L866" s="82"/>
      <c r="M866" s="82"/>
      <c r="N866" s="82"/>
      <c r="O866" s="82"/>
      <c r="P866" s="82"/>
      <c r="Q866" s="82"/>
      <c r="R866" s="82"/>
      <c r="S866" s="82"/>
      <c r="T866" s="82"/>
      <c r="U866" s="82"/>
    </row>
    <row r="867" spans="1:21">
      <c r="A867" s="82"/>
      <c r="B867" s="82"/>
      <c r="C867" s="82"/>
      <c r="D867" s="82"/>
      <c r="E867" s="82"/>
      <c r="F867" s="82"/>
      <c r="G867" s="82"/>
      <c r="H867" s="82"/>
      <c r="I867" s="82"/>
      <c r="J867" s="82"/>
      <c r="K867" s="82"/>
      <c r="L867" s="82"/>
      <c r="M867" s="82"/>
      <c r="N867" s="82"/>
      <c r="O867" s="82"/>
      <c r="P867" s="82"/>
      <c r="Q867" s="82"/>
      <c r="R867" s="82"/>
      <c r="S867" s="82"/>
      <c r="T867" s="82"/>
      <c r="U867" s="82"/>
    </row>
    <row r="868" spans="1:21">
      <c r="A868" s="82"/>
      <c r="B868" s="82"/>
      <c r="C868" s="82"/>
      <c r="D868" s="82"/>
      <c r="E868" s="82"/>
      <c r="F868" s="82"/>
      <c r="G868" s="82"/>
      <c r="H868" s="82"/>
      <c r="I868" s="82"/>
      <c r="J868" s="82"/>
      <c r="K868" s="82"/>
      <c r="L868" s="82"/>
      <c r="M868" s="82"/>
      <c r="N868" s="82"/>
      <c r="O868" s="82"/>
      <c r="P868" s="82"/>
      <c r="Q868" s="82"/>
      <c r="R868" s="82"/>
      <c r="S868" s="82"/>
      <c r="T868" s="82"/>
      <c r="U868" s="82"/>
    </row>
    <row r="869" spans="1:21">
      <c r="A869" s="82"/>
      <c r="B869" s="82"/>
      <c r="C869" s="82"/>
      <c r="D869" s="82"/>
      <c r="E869" s="82"/>
      <c r="F869" s="82"/>
      <c r="G869" s="82"/>
      <c r="H869" s="82"/>
      <c r="I869" s="82"/>
      <c r="J869" s="82"/>
      <c r="K869" s="82"/>
      <c r="L869" s="82"/>
      <c r="M869" s="82"/>
      <c r="N869" s="82"/>
      <c r="O869" s="82"/>
      <c r="P869" s="82"/>
      <c r="Q869" s="82"/>
      <c r="R869" s="82"/>
      <c r="S869" s="82"/>
      <c r="T869" s="82"/>
      <c r="U869" s="82"/>
    </row>
    <row r="870" spans="1:21">
      <c r="A870" s="82"/>
      <c r="B870" s="82"/>
      <c r="C870" s="82"/>
      <c r="D870" s="82"/>
      <c r="E870" s="82"/>
      <c r="F870" s="82"/>
      <c r="G870" s="82"/>
      <c r="H870" s="82"/>
      <c r="I870" s="82"/>
      <c r="J870" s="82"/>
      <c r="K870" s="82"/>
      <c r="L870" s="82"/>
      <c r="M870" s="82"/>
      <c r="N870" s="82"/>
      <c r="O870" s="82"/>
      <c r="P870" s="82"/>
      <c r="Q870" s="82"/>
      <c r="R870" s="82"/>
      <c r="S870" s="82"/>
      <c r="T870" s="82"/>
      <c r="U870" s="82"/>
    </row>
    <row r="871" spans="1:21">
      <c r="A871" s="82"/>
      <c r="B871" s="82"/>
      <c r="C871" s="82"/>
      <c r="D871" s="82"/>
      <c r="E871" s="82"/>
      <c r="F871" s="82"/>
      <c r="G871" s="82"/>
      <c r="H871" s="82"/>
      <c r="I871" s="82"/>
      <c r="J871" s="82"/>
      <c r="K871" s="82"/>
      <c r="L871" s="82"/>
      <c r="M871" s="82"/>
      <c r="N871" s="82"/>
      <c r="O871" s="82"/>
      <c r="P871" s="82"/>
      <c r="Q871" s="82"/>
      <c r="R871" s="82"/>
      <c r="S871" s="82"/>
      <c r="T871" s="82"/>
      <c r="U871" s="82"/>
    </row>
    <row r="872" spans="1:21">
      <c r="A872" s="82"/>
      <c r="B872" s="82"/>
      <c r="C872" s="82"/>
      <c r="D872" s="82"/>
      <c r="E872" s="82"/>
      <c r="F872" s="82"/>
      <c r="G872" s="82"/>
      <c r="H872" s="82"/>
      <c r="I872" s="82"/>
      <c r="J872" s="82"/>
      <c r="K872" s="82"/>
      <c r="L872" s="82"/>
      <c r="M872" s="82"/>
      <c r="N872" s="82"/>
      <c r="O872" s="82"/>
      <c r="P872" s="82"/>
      <c r="Q872" s="82"/>
      <c r="R872" s="82"/>
      <c r="S872" s="82"/>
      <c r="T872" s="82"/>
      <c r="U872" s="82"/>
    </row>
    <row r="873" spans="1:21">
      <c r="A873" s="82"/>
      <c r="B873" s="82"/>
      <c r="C873" s="82"/>
      <c r="D873" s="82"/>
      <c r="E873" s="82"/>
      <c r="F873" s="82"/>
      <c r="G873" s="82"/>
      <c r="H873" s="82"/>
      <c r="I873" s="82"/>
      <c r="J873" s="82"/>
      <c r="K873" s="82"/>
      <c r="L873" s="82"/>
      <c r="M873" s="82"/>
      <c r="N873" s="82"/>
      <c r="O873" s="82"/>
      <c r="P873" s="82"/>
      <c r="Q873" s="82"/>
      <c r="R873" s="82"/>
      <c r="S873" s="82"/>
      <c r="T873" s="82"/>
      <c r="U873" s="82"/>
    </row>
    <row r="874" spans="1:21">
      <c r="A874" s="82"/>
      <c r="B874" s="82"/>
      <c r="C874" s="82"/>
      <c r="D874" s="82"/>
      <c r="E874" s="82"/>
      <c r="F874" s="82"/>
      <c r="G874" s="82"/>
      <c r="H874" s="82"/>
      <c r="I874" s="82"/>
      <c r="J874" s="82"/>
      <c r="K874" s="82"/>
      <c r="L874" s="82"/>
      <c r="M874" s="82"/>
      <c r="N874" s="82"/>
      <c r="O874" s="82"/>
      <c r="P874" s="82"/>
      <c r="Q874" s="82"/>
      <c r="R874" s="82"/>
      <c r="S874" s="82"/>
      <c r="T874" s="82"/>
      <c r="U874" s="82"/>
    </row>
    <row r="875" spans="1:21">
      <c r="A875" s="82"/>
      <c r="B875" s="82"/>
      <c r="C875" s="82"/>
      <c r="D875" s="82"/>
      <c r="E875" s="82"/>
      <c r="F875" s="82"/>
      <c r="G875" s="82"/>
      <c r="H875" s="82"/>
      <c r="I875" s="82"/>
      <c r="J875" s="82"/>
      <c r="K875" s="82"/>
      <c r="L875" s="82"/>
      <c r="M875" s="82"/>
      <c r="N875" s="82"/>
      <c r="O875" s="82"/>
      <c r="P875" s="82"/>
      <c r="Q875" s="82"/>
      <c r="R875" s="82"/>
      <c r="S875" s="82"/>
      <c r="T875" s="82"/>
      <c r="U875" s="82"/>
    </row>
    <row r="876" spans="1:21">
      <c r="A876" s="82"/>
      <c r="B876" s="82"/>
      <c r="C876" s="82"/>
      <c r="D876" s="82"/>
      <c r="E876" s="82"/>
      <c r="F876" s="82"/>
      <c r="G876" s="82"/>
      <c r="H876" s="82"/>
      <c r="I876" s="82"/>
      <c r="J876" s="82"/>
      <c r="K876" s="82"/>
      <c r="L876" s="82"/>
      <c r="M876" s="82"/>
      <c r="N876" s="82"/>
      <c r="O876" s="82"/>
      <c r="P876" s="82"/>
      <c r="Q876" s="82"/>
      <c r="R876" s="82"/>
      <c r="S876" s="82"/>
      <c r="T876" s="82"/>
      <c r="U876" s="82"/>
    </row>
    <row r="877" spans="1:21">
      <c r="A877" s="82"/>
      <c r="B877" s="82"/>
      <c r="C877" s="82"/>
      <c r="D877" s="82"/>
      <c r="E877" s="82"/>
      <c r="F877" s="82"/>
      <c r="G877" s="82"/>
      <c r="H877" s="82"/>
      <c r="I877" s="82"/>
      <c r="J877" s="82"/>
      <c r="K877" s="82"/>
      <c r="L877" s="82"/>
      <c r="M877" s="82"/>
      <c r="N877" s="82"/>
      <c r="O877" s="82"/>
      <c r="P877" s="82"/>
      <c r="Q877" s="82"/>
      <c r="R877" s="82"/>
      <c r="S877" s="82"/>
      <c r="T877" s="82"/>
      <c r="U877" s="82"/>
    </row>
    <row r="878" spans="1:21">
      <c r="A878" s="82"/>
      <c r="B878" s="82"/>
      <c r="C878" s="82"/>
      <c r="D878" s="82"/>
      <c r="E878" s="82"/>
      <c r="F878" s="82"/>
      <c r="G878" s="82"/>
      <c r="H878" s="82"/>
      <c r="I878" s="82"/>
      <c r="J878" s="82"/>
      <c r="K878" s="82"/>
      <c r="L878" s="82"/>
      <c r="M878" s="82"/>
      <c r="N878" s="82"/>
      <c r="O878" s="82"/>
      <c r="P878" s="82"/>
      <c r="Q878" s="82"/>
      <c r="R878" s="82"/>
      <c r="S878" s="82"/>
      <c r="T878" s="82"/>
      <c r="U878" s="82"/>
    </row>
    <row r="879" spans="1:21">
      <c r="A879" s="82"/>
      <c r="B879" s="82"/>
      <c r="C879" s="82"/>
      <c r="D879" s="82"/>
      <c r="E879" s="82"/>
      <c r="F879" s="82"/>
      <c r="G879" s="82"/>
      <c r="H879" s="82"/>
      <c r="I879" s="82"/>
      <c r="J879" s="82"/>
      <c r="K879" s="82"/>
      <c r="L879" s="82"/>
      <c r="M879" s="82"/>
      <c r="N879" s="82"/>
      <c r="O879" s="82"/>
      <c r="P879" s="82"/>
      <c r="Q879" s="82"/>
      <c r="R879" s="82"/>
      <c r="S879" s="82"/>
      <c r="T879" s="82"/>
      <c r="U879" s="82"/>
    </row>
    <row r="880" spans="1:21">
      <c r="A880" s="82"/>
      <c r="B880" s="82"/>
      <c r="C880" s="82"/>
      <c r="D880" s="82"/>
      <c r="E880" s="82"/>
      <c r="F880" s="82"/>
      <c r="G880" s="82"/>
      <c r="H880" s="82"/>
      <c r="I880" s="82"/>
      <c r="J880" s="82"/>
      <c r="K880" s="82"/>
      <c r="L880" s="82"/>
      <c r="M880" s="82"/>
      <c r="N880" s="82"/>
      <c r="O880" s="82"/>
      <c r="P880" s="82"/>
      <c r="Q880" s="82"/>
      <c r="R880" s="82"/>
      <c r="S880" s="82"/>
      <c r="T880" s="82"/>
      <c r="U880" s="82"/>
    </row>
    <row r="881" spans="1:21">
      <c r="A881" s="82"/>
      <c r="B881" s="82"/>
      <c r="C881" s="82"/>
      <c r="D881" s="82"/>
      <c r="E881" s="82"/>
      <c r="F881" s="82"/>
      <c r="G881" s="82"/>
      <c r="H881" s="82"/>
      <c r="I881" s="82"/>
      <c r="J881" s="82"/>
      <c r="K881" s="82"/>
      <c r="L881" s="82"/>
      <c r="M881" s="82"/>
      <c r="N881" s="82"/>
      <c r="O881" s="82"/>
      <c r="P881" s="82"/>
      <c r="Q881" s="82"/>
      <c r="R881" s="82"/>
      <c r="S881" s="82"/>
      <c r="T881" s="82"/>
      <c r="U881" s="82"/>
    </row>
    <row r="882" spans="1:21">
      <c r="A882" s="82"/>
      <c r="B882" s="82"/>
      <c r="C882" s="82"/>
      <c r="D882" s="82"/>
      <c r="E882" s="82"/>
      <c r="F882" s="82"/>
      <c r="G882" s="82"/>
      <c r="H882" s="82"/>
      <c r="I882" s="82"/>
      <c r="J882" s="82"/>
      <c r="K882" s="82"/>
      <c r="L882" s="82"/>
      <c r="M882" s="82"/>
      <c r="N882" s="82"/>
      <c r="O882" s="82"/>
      <c r="P882" s="82"/>
      <c r="Q882" s="82"/>
      <c r="R882" s="82"/>
      <c r="S882" s="82"/>
      <c r="T882" s="82"/>
      <c r="U882" s="82"/>
    </row>
    <row r="883" spans="1:21">
      <c r="A883" s="82"/>
      <c r="B883" s="82"/>
      <c r="C883" s="82"/>
      <c r="D883" s="82"/>
      <c r="E883" s="82"/>
      <c r="F883" s="82"/>
      <c r="G883" s="82"/>
      <c r="H883" s="82"/>
      <c r="I883" s="82"/>
      <c r="J883" s="82"/>
      <c r="K883" s="82"/>
      <c r="L883" s="82"/>
      <c r="M883" s="82"/>
      <c r="N883" s="82"/>
      <c r="O883" s="82"/>
      <c r="P883" s="82"/>
      <c r="Q883" s="82"/>
      <c r="R883" s="82"/>
      <c r="S883" s="82"/>
      <c r="T883" s="82"/>
      <c r="U883" s="82"/>
    </row>
    <row r="884" spans="1:21">
      <c r="A884" s="82"/>
      <c r="B884" s="82"/>
      <c r="C884" s="82"/>
      <c r="D884" s="82"/>
      <c r="E884" s="82"/>
      <c r="F884" s="82"/>
      <c r="G884" s="82"/>
      <c r="H884" s="82"/>
      <c r="I884" s="82"/>
      <c r="J884" s="82"/>
      <c r="K884" s="82"/>
      <c r="L884" s="82"/>
      <c r="M884" s="82"/>
      <c r="N884" s="82"/>
      <c r="O884" s="82"/>
      <c r="P884" s="82"/>
      <c r="Q884" s="82"/>
      <c r="R884" s="82"/>
      <c r="S884" s="82"/>
      <c r="T884" s="82"/>
      <c r="U884" s="82"/>
    </row>
    <row r="885" spans="1:21">
      <c r="A885" s="82"/>
      <c r="B885" s="82"/>
      <c r="C885" s="82"/>
      <c r="D885" s="82"/>
      <c r="E885" s="82"/>
      <c r="F885" s="82"/>
      <c r="G885" s="82"/>
      <c r="H885" s="82"/>
      <c r="I885" s="82"/>
      <c r="J885" s="82"/>
      <c r="K885" s="82"/>
      <c r="L885" s="82"/>
      <c r="M885" s="82"/>
      <c r="N885" s="82"/>
      <c r="O885" s="82"/>
      <c r="P885" s="82"/>
      <c r="Q885" s="82"/>
      <c r="R885" s="82"/>
      <c r="S885" s="82"/>
      <c r="T885" s="82"/>
      <c r="U885" s="82"/>
    </row>
    <row r="886" spans="1:21">
      <c r="A886" s="82"/>
      <c r="B886" s="82"/>
      <c r="C886" s="82"/>
      <c r="D886" s="82"/>
      <c r="E886" s="82"/>
      <c r="F886" s="82"/>
      <c r="G886" s="82"/>
      <c r="H886" s="82"/>
      <c r="I886" s="82"/>
      <c r="J886" s="82"/>
      <c r="K886" s="82"/>
      <c r="L886" s="82"/>
      <c r="M886" s="82"/>
      <c r="N886" s="82"/>
      <c r="O886" s="82"/>
      <c r="P886" s="82"/>
      <c r="Q886" s="82"/>
      <c r="R886" s="82"/>
      <c r="S886" s="82"/>
      <c r="T886" s="82"/>
      <c r="U886" s="82"/>
    </row>
    <row r="887" spans="1:21">
      <c r="A887" s="82"/>
      <c r="B887" s="82"/>
      <c r="C887" s="82"/>
      <c r="D887" s="82"/>
      <c r="E887" s="82"/>
      <c r="F887" s="82"/>
      <c r="G887" s="82"/>
      <c r="H887" s="82"/>
      <c r="I887" s="82"/>
      <c r="J887" s="82"/>
      <c r="K887" s="82"/>
      <c r="L887" s="82"/>
      <c r="M887" s="82"/>
      <c r="N887" s="82"/>
      <c r="O887" s="82"/>
      <c r="P887" s="82"/>
      <c r="Q887" s="82"/>
      <c r="R887" s="82"/>
      <c r="S887" s="82"/>
      <c r="T887" s="82"/>
      <c r="U887" s="82"/>
    </row>
    <row r="888" spans="1:21">
      <c r="A888" s="82"/>
      <c r="B888" s="82"/>
      <c r="C888" s="82"/>
      <c r="D888" s="82"/>
      <c r="E888" s="82"/>
      <c r="F888" s="82"/>
      <c r="G888" s="82"/>
      <c r="H888" s="82"/>
      <c r="I888" s="82"/>
      <c r="J888" s="82"/>
      <c r="K888" s="82"/>
      <c r="L888" s="82"/>
      <c r="M888" s="82"/>
      <c r="N888" s="82"/>
      <c r="O888" s="82"/>
      <c r="P888" s="82"/>
      <c r="Q888" s="82"/>
      <c r="R888" s="82"/>
      <c r="S888" s="82"/>
      <c r="T888" s="82"/>
      <c r="U888" s="82"/>
    </row>
    <row r="889" spans="1:21">
      <c r="A889" s="82"/>
      <c r="B889" s="82"/>
      <c r="C889" s="82"/>
      <c r="D889" s="82"/>
      <c r="E889" s="82"/>
      <c r="F889" s="82"/>
      <c r="G889" s="82"/>
      <c r="H889" s="82"/>
      <c r="I889" s="82"/>
      <c r="J889" s="82"/>
      <c r="K889" s="82"/>
      <c r="L889" s="82"/>
      <c r="M889" s="82"/>
      <c r="N889" s="82"/>
      <c r="O889" s="82"/>
      <c r="P889" s="82"/>
      <c r="Q889" s="82"/>
      <c r="R889" s="82"/>
      <c r="S889" s="82"/>
      <c r="T889" s="82"/>
      <c r="U889" s="82"/>
    </row>
    <row r="890" spans="1:21">
      <c r="A890" s="82"/>
      <c r="B890" s="82"/>
      <c r="C890" s="82"/>
      <c r="D890" s="82"/>
      <c r="E890" s="82"/>
      <c r="F890" s="82"/>
      <c r="G890" s="82"/>
      <c r="H890" s="82"/>
      <c r="I890" s="82"/>
      <c r="J890" s="82"/>
      <c r="K890" s="82"/>
      <c r="L890" s="82"/>
      <c r="M890" s="82"/>
      <c r="N890" s="82"/>
      <c r="O890" s="82"/>
      <c r="P890" s="82"/>
      <c r="Q890" s="82"/>
      <c r="R890" s="82"/>
      <c r="S890" s="82"/>
      <c r="T890" s="82"/>
      <c r="U890" s="82"/>
    </row>
    <row r="891" spans="1:21">
      <c r="A891" s="82"/>
      <c r="B891" s="82"/>
      <c r="C891" s="82"/>
      <c r="D891" s="82"/>
      <c r="E891" s="82"/>
      <c r="F891" s="82"/>
      <c r="G891" s="82"/>
      <c r="H891" s="82"/>
      <c r="I891" s="82"/>
      <c r="J891" s="82"/>
      <c r="K891" s="82"/>
      <c r="L891" s="82"/>
      <c r="M891" s="82"/>
      <c r="N891" s="82"/>
      <c r="O891" s="82"/>
      <c r="P891" s="82"/>
      <c r="Q891" s="82"/>
      <c r="R891" s="82"/>
      <c r="S891" s="82"/>
      <c r="T891" s="82"/>
      <c r="U891" s="82"/>
    </row>
    <row r="892" spans="1:21">
      <c r="A892" s="82"/>
      <c r="B892" s="82"/>
      <c r="C892" s="82"/>
      <c r="D892" s="82"/>
      <c r="E892" s="82"/>
      <c r="F892" s="82"/>
      <c r="G892" s="82"/>
      <c r="H892" s="82"/>
      <c r="I892" s="82"/>
      <c r="J892" s="82"/>
      <c r="K892" s="82"/>
      <c r="L892" s="82"/>
      <c r="M892" s="82"/>
      <c r="N892" s="82"/>
      <c r="O892" s="82"/>
      <c r="P892" s="82"/>
      <c r="Q892" s="82"/>
      <c r="R892" s="82"/>
      <c r="S892" s="82"/>
      <c r="T892" s="82"/>
      <c r="U892" s="82"/>
    </row>
    <row r="893" spans="1:21">
      <c r="A893" s="82"/>
      <c r="B893" s="82"/>
      <c r="C893" s="82"/>
      <c r="D893" s="82"/>
      <c r="E893" s="82"/>
      <c r="F893" s="82"/>
      <c r="G893" s="82"/>
      <c r="H893" s="82"/>
      <c r="I893" s="82"/>
      <c r="J893" s="82"/>
      <c r="K893" s="82"/>
      <c r="L893" s="82"/>
      <c r="M893" s="82"/>
      <c r="N893" s="82"/>
      <c r="O893" s="82"/>
      <c r="P893" s="82"/>
      <c r="Q893" s="82"/>
      <c r="R893" s="82"/>
      <c r="S893" s="82"/>
      <c r="T893" s="82"/>
      <c r="U893" s="82"/>
    </row>
    <row r="894" spans="1:21">
      <c r="A894" s="82"/>
      <c r="B894" s="82"/>
      <c r="C894" s="82"/>
      <c r="D894" s="82"/>
      <c r="E894" s="82"/>
      <c r="F894" s="82"/>
      <c r="G894" s="82"/>
      <c r="H894" s="82"/>
      <c r="I894" s="82"/>
      <c r="J894" s="82"/>
      <c r="K894" s="82"/>
      <c r="L894" s="82"/>
      <c r="M894" s="82"/>
      <c r="N894" s="82"/>
      <c r="O894" s="82"/>
      <c r="P894" s="82"/>
      <c r="Q894" s="82"/>
      <c r="R894" s="82"/>
      <c r="S894" s="82"/>
      <c r="T894" s="82"/>
      <c r="U894" s="82"/>
    </row>
    <row r="895" spans="1:21">
      <c r="A895" s="82"/>
      <c r="B895" s="82"/>
      <c r="C895" s="82"/>
      <c r="D895" s="82"/>
      <c r="E895" s="82"/>
      <c r="F895" s="82"/>
      <c r="G895" s="82"/>
      <c r="H895" s="82"/>
      <c r="I895" s="82"/>
      <c r="J895" s="82"/>
      <c r="K895" s="82"/>
      <c r="L895" s="82"/>
      <c r="M895" s="82"/>
      <c r="N895" s="82"/>
      <c r="O895" s="82"/>
      <c r="P895" s="82"/>
      <c r="Q895" s="82"/>
      <c r="R895" s="82"/>
      <c r="S895" s="82"/>
      <c r="T895" s="82"/>
      <c r="U895" s="82"/>
    </row>
    <row r="896" spans="1:21">
      <c r="A896" s="82"/>
      <c r="B896" s="82"/>
      <c r="C896" s="82"/>
      <c r="D896" s="82"/>
      <c r="E896" s="82"/>
      <c r="F896" s="82"/>
      <c r="G896" s="82"/>
      <c r="H896" s="82"/>
      <c r="I896" s="82"/>
      <c r="J896" s="82"/>
      <c r="K896" s="82"/>
      <c r="L896" s="82"/>
      <c r="M896" s="82"/>
      <c r="N896" s="82"/>
      <c r="O896" s="82"/>
      <c r="P896" s="82"/>
      <c r="Q896" s="82"/>
      <c r="R896" s="82"/>
      <c r="S896" s="82"/>
      <c r="T896" s="82"/>
      <c r="U896" s="82"/>
    </row>
    <row r="897" spans="1:21">
      <c r="A897" s="82"/>
      <c r="B897" s="82"/>
      <c r="C897" s="82"/>
      <c r="D897" s="82"/>
      <c r="E897" s="82"/>
      <c r="F897" s="82"/>
      <c r="G897" s="82"/>
      <c r="H897" s="82"/>
      <c r="I897" s="82"/>
      <c r="J897" s="82"/>
      <c r="K897" s="82"/>
      <c r="L897" s="82"/>
      <c r="M897" s="82"/>
      <c r="N897" s="82"/>
      <c r="O897" s="82"/>
      <c r="P897" s="82"/>
      <c r="Q897" s="82"/>
      <c r="R897" s="82"/>
      <c r="S897" s="82"/>
      <c r="T897" s="82"/>
      <c r="U897" s="82"/>
    </row>
    <row r="898" spans="1:21">
      <c r="A898" s="82"/>
      <c r="B898" s="82"/>
      <c r="C898" s="82"/>
      <c r="D898" s="82"/>
      <c r="E898" s="82"/>
      <c r="F898" s="82"/>
      <c r="G898" s="82"/>
      <c r="H898" s="82"/>
      <c r="I898" s="82"/>
      <c r="J898" s="82"/>
      <c r="K898" s="82"/>
      <c r="L898" s="82"/>
      <c r="M898" s="82"/>
      <c r="N898" s="82"/>
      <c r="O898" s="82"/>
      <c r="P898" s="82"/>
      <c r="Q898" s="82"/>
      <c r="R898" s="82"/>
      <c r="S898" s="82"/>
      <c r="T898" s="82"/>
      <c r="U898" s="82"/>
    </row>
    <row r="899" spans="1:21">
      <c r="A899" s="82"/>
      <c r="B899" s="82"/>
      <c r="C899" s="82"/>
      <c r="D899" s="82"/>
      <c r="E899" s="82"/>
      <c r="F899" s="82"/>
      <c r="G899" s="82"/>
      <c r="H899" s="82"/>
      <c r="I899" s="82"/>
      <c r="J899" s="82"/>
      <c r="K899" s="82"/>
      <c r="L899" s="82"/>
      <c r="M899" s="82"/>
      <c r="N899" s="82"/>
      <c r="O899" s="82"/>
      <c r="P899" s="82"/>
      <c r="Q899" s="82"/>
      <c r="R899" s="82"/>
      <c r="S899" s="82"/>
      <c r="T899" s="82"/>
      <c r="U899" s="82"/>
    </row>
    <row r="900" spans="1:21">
      <c r="A900" s="82"/>
      <c r="B900" s="82"/>
      <c r="C900" s="82"/>
      <c r="D900" s="82"/>
      <c r="E900" s="82"/>
      <c r="F900" s="82"/>
      <c r="G900" s="82"/>
      <c r="H900" s="82"/>
      <c r="I900" s="82"/>
      <c r="J900" s="82"/>
      <c r="K900" s="82"/>
      <c r="L900" s="82"/>
      <c r="M900" s="82"/>
      <c r="N900" s="82"/>
      <c r="O900" s="82"/>
      <c r="P900" s="82"/>
      <c r="Q900" s="82"/>
      <c r="R900" s="82"/>
      <c r="S900" s="82"/>
      <c r="T900" s="82"/>
      <c r="U900" s="82"/>
    </row>
    <row r="901" spans="1:21">
      <c r="A901" s="82"/>
      <c r="B901" s="82"/>
      <c r="C901" s="82"/>
      <c r="D901" s="82"/>
      <c r="E901" s="82"/>
      <c r="F901" s="82"/>
      <c r="G901" s="82"/>
      <c r="H901" s="82"/>
      <c r="I901" s="82"/>
      <c r="J901" s="82"/>
      <c r="K901" s="82"/>
      <c r="L901" s="82"/>
      <c r="M901" s="82"/>
      <c r="N901" s="82"/>
      <c r="O901" s="82"/>
      <c r="P901" s="82"/>
      <c r="Q901" s="82"/>
      <c r="R901" s="82"/>
      <c r="S901" s="82"/>
      <c r="T901" s="82"/>
      <c r="U901" s="82"/>
    </row>
    <row r="902" spans="1:21">
      <c r="A902" s="82"/>
      <c r="B902" s="82"/>
      <c r="C902" s="82"/>
      <c r="D902" s="82"/>
      <c r="E902" s="82"/>
      <c r="F902" s="82"/>
      <c r="G902" s="82"/>
      <c r="H902" s="82"/>
      <c r="I902" s="82"/>
      <c r="J902" s="82"/>
      <c r="K902" s="82"/>
      <c r="L902" s="82"/>
      <c r="M902" s="82"/>
      <c r="N902" s="82"/>
      <c r="O902" s="82"/>
      <c r="P902" s="82"/>
      <c r="Q902" s="82"/>
      <c r="R902" s="82"/>
      <c r="S902" s="82"/>
      <c r="T902" s="82"/>
      <c r="U902" s="82"/>
    </row>
    <row r="903" spans="1:21">
      <c r="A903" s="82"/>
      <c r="B903" s="82"/>
      <c r="C903" s="82"/>
      <c r="D903" s="82"/>
      <c r="E903" s="82"/>
      <c r="F903" s="82"/>
      <c r="G903" s="82"/>
      <c r="H903" s="82"/>
      <c r="I903" s="82"/>
      <c r="J903" s="82"/>
      <c r="K903" s="82"/>
      <c r="L903" s="82"/>
      <c r="M903" s="82"/>
      <c r="N903" s="82"/>
      <c r="O903" s="82"/>
      <c r="P903" s="82"/>
      <c r="Q903" s="82"/>
      <c r="R903" s="82"/>
      <c r="S903" s="82"/>
      <c r="T903" s="82"/>
      <c r="U903" s="82"/>
    </row>
    <row r="904" spans="1:21">
      <c r="A904" s="82"/>
      <c r="B904" s="82"/>
      <c r="C904" s="82"/>
      <c r="D904" s="82"/>
      <c r="E904" s="82"/>
      <c r="F904" s="82"/>
      <c r="G904" s="82"/>
      <c r="H904" s="82"/>
      <c r="I904" s="82"/>
      <c r="J904" s="82"/>
      <c r="K904" s="82"/>
      <c r="L904" s="82"/>
      <c r="M904" s="82"/>
      <c r="N904" s="82"/>
      <c r="O904" s="82"/>
      <c r="P904" s="82"/>
      <c r="Q904" s="82"/>
      <c r="R904" s="82"/>
      <c r="S904" s="82"/>
      <c r="T904" s="82"/>
      <c r="U904" s="82"/>
    </row>
    <row r="905" spans="1:21">
      <c r="A905" s="82"/>
      <c r="B905" s="82"/>
      <c r="C905" s="82"/>
      <c r="D905" s="82"/>
      <c r="E905" s="82"/>
      <c r="F905" s="82"/>
      <c r="G905" s="82"/>
      <c r="H905" s="82"/>
      <c r="I905" s="82"/>
      <c r="J905" s="82"/>
      <c r="K905" s="82"/>
      <c r="L905" s="82"/>
      <c r="M905" s="82"/>
      <c r="N905" s="82"/>
      <c r="O905" s="82"/>
      <c r="P905" s="82"/>
      <c r="Q905" s="82"/>
      <c r="R905" s="82"/>
      <c r="S905" s="82"/>
      <c r="T905" s="82"/>
      <c r="U905" s="82"/>
    </row>
    <row r="906" spans="1:21">
      <c r="A906" s="82"/>
      <c r="B906" s="82"/>
      <c r="C906" s="82"/>
      <c r="D906" s="82"/>
      <c r="E906" s="82"/>
      <c r="F906" s="82"/>
      <c r="G906" s="82"/>
      <c r="H906" s="82"/>
      <c r="I906" s="82"/>
      <c r="J906" s="82"/>
      <c r="K906" s="82"/>
      <c r="L906" s="82"/>
      <c r="M906" s="82"/>
      <c r="N906" s="82"/>
      <c r="O906" s="82"/>
      <c r="P906" s="82"/>
      <c r="Q906" s="82"/>
      <c r="R906" s="82"/>
      <c r="S906" s="82"/>
      <c r="T906" s="82"/>
      <c r="U906" s="82"/>
    </row>
    <row r="907" spans="1:21">
      <c r="A907" s="82"/>
      <c r="B907" s="82"/>
      <c r="C907" s="82"/>
      <c r="D907" s="82"/>
      <c r="E907" s="82"/>
      <c r="F907" s="82"/>
      <c r="G907" s="82"/>
      <c r="H907" s="82"/>
      <c r="I907" s="82"/>
      <c r="J907" s="82"/>
      <c r="K907" s="82"/>
      <c r="L907" s="82"/>
      <c r="M907" s="82"/>
      <c r="N907" s="82"/>
      <c r="O907" s="82"/>
      <c r="P907" s="82"/>
      <c r="Q907" s="82"/>
      <c r="R907" s="82"/>
      <c r="S907" s="82"/>
      <c r="T907" s="82"/>
      <c r="U907" s="82"/>
    </row>
    <row r="908" spans="1:21">
      <c r="A908" s="82"/>
      <c r="B908" s="82"/>
      <c r="C908" s="82"/>
      <c r="D908" s="82"/>
      <c r="E908" s="82"/>
      <c r="F908" s="82"/>
      <c r="G908" s="82"/>
      <c r="H908" s="82"/>
      <c r="I908" s="82"/>
      <c r="J908" s="82"/>
      <c r="K908" s="82"/>
      <c r="L908" s="82"/>
      <c r="M908" s="82"/>
      <c r="N908" s="82"/>
      <c r="O908" s="82"/>
      <c r="P908" s="82"/>
      <c r="Q908" s="82"/>
      <c r="R908" s="82"/>
      <c r="S908" s="82"/>
      <c r="T908" s="82"/>
      <c r="U908" s="82"/>
    </row>
    <row r="909" spans="1:21">
      <c r="A909" s="82"/>
      <c r="B909" s="82"/>
      <c r="C909" s="82"/>
      <c r="D909" s="82"/>
      <c r="E909" s="82"/>
      <c r="F909" s="82"/>
      <c r="G909" s="82"/>
      <c r="H909" s="82"/>
      <c r="I909" s="82"/>
      <c r="J909" s="82"/>
      <c r="K909" s="82"/>
      <c r="L909" s="82"/>
      <c r="M909" s="82"/>
      <c r="N909" s="82"/>
      <c r="O909" s="82"/>
      <c r="P909" s="82"/>
      <c r="Q909" s="82"/>
      <c r="R909" s="82"/>
      <c r="S909" s="82"/>
      <c r="T909" s="82"/>
      <c r="U909" s="82"/>
    </row>
    <row r="910" spans="1:21">
      <c r="A910" s="82"/>
      <c r="B910" s="82"/>
      <c r="C910" s="82"/>
      <c r="D910" s="82"/>
      <c r="E910" s="82"/>
      <c r="F910" s="82"/>
      <c r="G910" s="82"/>
      <c r="H910" s="82"/>
      <c r="I910" s="82"/>
      <c r="J910" s="82"/>
      <c r="K910" s="82"/>
      <c r="L910" s="82"/>
      <c r="M910" s="82"/>
      <c r="N910" s="82"/>
      <c r="O910" s="82"/>
      <c r="P910" s="82"/>
      <c r="Q910" s="82"/>
      <c r="R910" s="82"/>
      <c r="S910" s="82"/>
      <c r="T910" s="82"/>
      <c r="U910" s="82"/>
    </row>
    <row r="911" spans="1:21">
      <c r="A911" s="82"/>
      <c r="B911" s="82"/>
      <c r="C911" s="82"/>
      <c r="D911" s="82"/>
      <c r="E911" s="82"/>
      <c r="F911" s="82"/>
      <c r="G911" s="82"/>
      <c r="H911" s="82"/>
      <c r="I911" s="82"/>
      <c r="J911" s="82"/>
      <c r="K911" s="82"/>
      <c r="L911" s="82"/>
      <c r="M911" s="82"/>
      <c r="N911" s="82"/>
      <c r="O911" s="82"/>
      <c r="P911" s="82"/>
      <c r="Q911" s="82"/>
      <c r="R911" s="82"/>
      <c r="S911" s="82"/>
      <c r="T911" s="82"/>
      <c r="U911" s="82"/>
    </row>
    <row r="912" spans="1:21">
      <c r="A912" s="82"/>
      <c r="B912" s="82"/>
      <c r="C912" s="82"/>
      <c r="D912" s="82"/>
      <c r="E912" s="82"/>
      <c r="F912" s="82"/>
      <c r="G912" s="82"/>
      <c r="H912" s="82"/>
      <c r="I912" s="82"/>
      <c r="J912" s="82"/>
      <c r="K912" s="82"/>
      <c r="L912" s="82"/>
      <c r="M912" s="82"/>
      <c r="N912" s="82"/>
      <c r="O912" s="82"/>
      <c r="P912" s="82"/>
      <c r="Q912" s="82"/>
      <c r="R912" s="82"/>
      <c r="S912" s="82"/>
      <c r="T912" s="82"/>
      <c r="U912" s="82"/>
    </row>
    <row r="913" spans="1:21">
      <c r="A913" s="82"/>
      <c r="B913" s="82"/>
      <c r="C913" s="82"/>
      <c r="D913" s="82"/>
      <c r="E913" s="82"/>
      <c r="F913" s="82"/>
      <c r="G913" s="82"/>
      <c r="H913" s="82"/>
      <c r="I913" s="82"/>
      <c r="J913" s="82"/>
      <c r="K913" s="82"/>
      <c r="L913" s="82"/>
      <c r="M913" s="82"/>
      <c r="N913" s="82"/>
      <c r="O913" s="82"/>
      <c r="P913" s="82"/>
      <c r="Q913" s="82"/>
      <c r="R913" s="82"/>
      <c r="S913" s="82"/>
      <c r="T913" s="82"/>
      <c r="U913" s="82"/>
    </row>
    <row r="914" spans="1:21">
      <c r="A914" s="82"/>
      <c r="B914" s="82"/>
      <c r="C914" s="82"/>
      <c r="D914" s="82"/>
      <c r="E914" s="82"/>
      <c r="F914" s="82"/>
      <c r="G914" s="82"/>
      <c r="H914" s="82"/>
      <c r="I914" s="82"/>
      <c r="J914" s="82"/>
      <c r="K914" s="82"/>
      <c r="L914" s="82"/>
      <c r="M914" s="82"/>
      <c r="N914" s="82"/>
      <c r="O914" s="82"/>
      <c r="P914" s="82"/>
      <c r="Q914" s="82"/>
      <c r="R914" s="82"/>
      <c r="S914" s="82"/>
      <c r="T914" s="82"/>
      <c r="U914" s="82"/>
    </row>
    <row r="915" spans="1:21">
      <c r="A915" s="82"/>
      <c r="B915" s="82"/>
      <c r="C915" s="82"/>
      <c r="D915" s="82"/>
      <c r="E915" s="82"/>
      <c r="F915" s="82"/>
      <c r="G915" s="82"/>
      <c r="H915" s="82"/>
      <c r="I915" s="82"/>
      <c r="J915" s="82"/>
      <c r="K915" s="82"/>
      <c r="L915" s="82"/>
      <c r="M915" s="82"/>
      <c r="N915" s="82"/>
      <c r="O915" s="82"/>
      <c r="P915" s="82"/>
      <c r="Q915" s="82"/>
      <c r="R915" s="82"/>
      <c r="S915" s="82"/>
      <c r="T915" s="82"/>
      <c r="U915" s="82"/>
    </row>
    <row r="916" spans="1:21">
      <c r="A916" s="82"/>
      <c r="B916" s="82"/>
      <c r="C916" s="82"/>
      <c r="D916" s="82"/>
      <c r="E916" s="82"/>
      <c r="F916" s="82"/>
      <c r="G916" s="82"/>
      <c r="H916" s="82"/>
      <c r="I916" s="82"/>
      <c r="J916" s="82"/>
      <c r="K916" s="82"/>
      <c r="L916" s="82"/>
      <c r="M916" s="82"/>
      <c r="N916" s="82"/>
      <c r="O916" s="82"/>
      <c r="P916" s="82"/>
      <c r="Q916" s="82"/>
      <c r="R916" s="82"/>
      <c r="S916" s="82"/>
      <c r="T916" s="82"/>
      <c r="U916" s="82"/>
    </row>
    <row r="917" spans="1:21">
      <c r="A917" s="82"/>
      <c r="B917" s="82"/>
      <c r="C917" s="82"/>
      <c r="D917" s="82"/>
      <c r="E917" s="82"/>
      <c r="F917" s="82"/>
      <c r="G917" s="82"/>
      <c r="H917" s="82"/>
      <c r="I917" s="82"/>
      <c r="J917" s="82"/>
      <c r="K917" s="82"/>
      <c r="L917" s="82"/>
      <c r="M917" s="82"/>
      <c r="N917" s="82"/>
      <c r="O917" s="82"/>
      <c r="P917" s="82"/>
      <c r="Q917" s="82"/>
      <c r="R917" s="82"/>
      <c r="S917" s="82"/>
      <c r="T917" s="82"/>
      <c r="U917" s="82"/>
    </row>
    <row r="918" spans="1:21">
      <c r="A918" s="82"/>
      <c r="B918" s="82"/>
      <c r="C918" s="82"/>
      <c r="D918" s="82"/>
      <c r="E918" s="82"/>
      <c r="F918" s="82"/>
      <c r="G918" s="82"/>
      <c r="H918" s="82"/>
      <c r="I918" s="82"/>
      <c r="J918" s="82"/>
      <c r="K918" s="82"/>
      <c r="L918" s="82"/>
      <c r="M918" s="82"/>
      <c r="N918" s="82"/>
      <c r="O918" s="82"/>
      <c r="P918" s="82"/>
      <c r="Q918" s="82"/>
      <c r="R918" s="82"/>
      <c r="S918" s="82"/>
      <c r="T918" s="82"/>
      <c r="U918" s="82"/>
    </row>
    <row r="919" spans="1:21">
      <c r="A919" s="82"/>
      <c r="B919" s="82"/>
      <c r="C919" s="82"/>
      <c r="D919" s="82"/>
      <c r="E919" s="82"/>
      <c r="F919" s="82"/>
      <c r="G919" s="82"/>
      <c r="H919" s="82"/>
      <c r="I919" s="82"/>
      <c r="J919" s="82"/>
      <c r="K919" s="82"/>
      <c r="L919" s="82"/>
      <c r="M919" s="82"/>
      <c r="N919" s="82"/>
      <c r="O919" s="82"/>
      <c r="P919" s="82"/>
      <c r="Q919" s="82"/>
      <c r="R919" s="82"/>
      <c r="S919" s="82"/>
      <c r="T919" s="82"/>
      <c r="U919" s="82"/>
    </row>
    <row r="920" spans="1:21">
      <c r="A920" s="82"/>
      <c r="B920" s="82"/>
      <c r="C920" s="82"/>
      <c r="D920" s="82"/>
      <c r="E920" s="82"/>
      <c r="F920" s="82"/>
      <c r="G920" s="82"/>
      <c r="H920" s="82"/>
      <c r="I920" s="82"/>
      <c r="J920" s="82"/>
      <c r="K920" s="82"/>
      <c r="L920" s="82"/>
      <c r="M920" s="82"/>
      <c r="N920" s="82"/>
      <c r="O920" s="82"/>
      <c r="P920" s="82"/>
      <c r="Q920" s="82"/>
      <c r="R920" s="82"/>
      <c r="S920" s="82"/>
      <c r="T920" s="82"/>
      <c r="U920" s="82"/>
    </row>
    <row r="921" spans="1:21">
      <c r="A921" s="82"/>
      <c r="B921" s="82"/>
      <c r="C921" s="82"/>
      <c r="D921" s="82"/>
      <c r="E921" s="82"/>
      <c r="F921" s="82"/>
      <c r="G921" s="82"/>
      <c r="H921" s="82"/>
      <c r="I921" s="82"/>
      <c r="J921" s="82"/>
      <c r="K921" s="82"/>
      <c r="L921" s="82"/>
      <c r="M921" s="82"/>
      <c r="N921" s="82"/>
      <c r="O921" s="82"/>
      <c r="P921" s="82"/>
      <c r="Q921" s="82"/>
      <c r="R921" s="82"/>
      <c r="S921" s="82"/>
      <c r="T921" s="82"/>
      <c r="U921" s="82"/>
    </row>
    <row r="922" spans="1:21">
      <c r="A922" s="82"/>
      <c r="B922" s="82"/>
      <c r="C922" s="82"/>
      <c r="D922" s="82"/>
      <c r="E922" s="82"/>
      <c r="F922" s="82"/>
      <c r="G922" s="82"/>
      <c r="H922" s="82"/>
      <c r="I922" s="82"/>
      <c r="J922" s="82"/>
      <c r="K922" s="82"/>
      <c r="L922" s="82"/>
      <c r="M922" s="82"/>
      <c r="N922" s="82"/>
      <c r="O922" s="82"/>
      <c r="P922" s="82"/>
      <c r="Q922" s="82"/>
      <c r="R922" s="82"/>
      <c r="S922" s="82"/>
      <c r="T922" s="82"/>
      <c r="U922" s="82"/>
    </row>
    <row r="923" spans="1:21">
      <c r="A923" s="82"/>
      <c r="B923" s="82"/>
      <c r="C923" s="82"/>
      <c r="D923" s="82"/>
      <c r="E923" s="82"/>
      <c r="F923" s="82"/>
      <c r="G923" s="82"/>
      <c r="H923" s="82"/>
      <c r="I923" s="82"/>
      <c r="J923" s="82"/>
      <c r="K923" s="82"/>
      <c r="L923" s="82"/>
      <c r="M923" s="82"/>
      <c r="N923" s="82"/>
      <c r="O923" s="82"/>
      <c r="P923" s="82"/>
      <c r="Q923" s="82"/>
      <c r="R923" s="82"/>
      <c r="S923" s="82"/>
      <c r="T923" s="82"/>
      <c r="U923" s="82"/>
    </row>
    <row r="924" spans="1:21">
      <c r="A924" s="82"/>
      <c r="B924" s="82"/>
      <c r="C924" s="82"/>
      <c r="D924" s="82"/>
      <c r="E924" s="82"/>
      <c r="F924" s="82"/>
      <c r="G924" s="82"/>
      <c r="H924" s="82"/>
      <c r="I924" s="82"/>
      <c r="J924" s="82"/>
      <c r="K924" s="82"/>
      <c r="L924" s="82"/>
      <c r="M924" s="82"/>
      <c r="N924" s="82"/>
      <c r="O924" s="82"/>
      <c r="P924" s="82"/>
      <c r="Q924" s="82"/>
      <c r="R924" s="82"/>
      <c r="S924" s="82"/>
      <c r="T924" s="82"/>
      <c r="U924" s="82"/>
    </row>
    <row r="925" spans="1:21">
      <c r="A925" s="82"/>
      <c r="B925" s="82"/>
      <c r="C925" s="82"/>
      <c r="D925" s="82"/>
      <c r="E925" s="82"/>
      <c r="F925" s="82"/>
      <c r="G925" s="82"/>
      <c r="H925" s="82"/>
      <c r="I925" s="82"/>
      <c r="J925" s="82"/>
      <c r="K925" s="82"/>
      <c r="L925" s="82"/>
      <c r="M925" s="82"/>
      <c r="N925" s="82"/>
      <c r="O925" s="82"/>
      <c r="P925" s="82"/>
      <c r="Q925" s="82"/>
      <c r="R925" s="82"/>
      <c r="S925" s="82"/>
      <c r="T925" s="82"/>
      <c r="U925" s="82"/>
    </row>
    <row r="926" spans="1:21">
      <c r="A926" s="82"/>
      <c r="B926" s="82"/>
      <c r="C926" s="82"/>
      <c r="D926" s="82"/>
      <c r="E926" s="82"/>
      <c r="F926" s="82"/>
      <c r="G926" s="82"/>
      <c r="H926" s="82"/>
      <c r="I926" s="82"/>
      <c r="J926" s="82"/>
      <c r="K926" s="82"/>
      <c r="L926" s="82"/>
      <c r="M926" s="82"/>
      <c r="N926" s="82"/>
      <c r="O926" s="82"/>
      <c r="P926" s="82"/>
      <c r="Q926" s="82"/>
      <c r="R926" s="82"/>
      <c r="S926" s="82"/>
      <c r="T926" s="82"/>
      <c r="U926" s="82"/>
    </row>
    <row r="927" spans="1:21">
      <c r="A927" s="82"/>
      <c r="B927" s="82"/>
      <c r="C927" s="82"/>
      <c r="D927" s="82"/>
      <c r="E927" s="82"/>
      <c r="F927" s="82"/>
      <c r="G927" s="82"/>
      <c r="H927" s="82"/>
      <c r="I927" s="82"/>
      <c r="J927" s="82"/>
      <c r="K927" s="82"/>
      <c r="L927" s="82"/>
      <c r="M927" s="82"/>
      <c r="N927" s="82"/>
      <c r="O927" s="82"/>
      <c r="P927" s="82"/>
      <c r="Q927" s="82"/>
      <c r="R927" s="82"/>
      <c r="S927" s="82"/>
      <c r="T927" s="82"/>
      <c r="U927" s="82"/>
    </row>
    <row r="928" spans="1:21">
      <c r="A928" s="82"/>
      <c r="B928" s="82"/>
      <c r="C928" s="82"/>
      <c r="D928" s="82"/>
      <c r="E928" s="82"/>
      <c r="F928" s="82"/>
      <c r="G928" s="82"/>
      <c r="H928" s="82"/>
      <c r="I928" s="82"/>
      <c r="J928" s="82"/>
      <c r="K928" s="82"/>
      <c r="L928" s="82"/>
      <c r="M928" s="82"/>
      <c r="N928" s="82"/>
      <c r="O928" s="82"/>
      <c r="P928" s="82"/>
      <c r="Q928" s="82"/>
      <c r="R928" s="82"/>
      <c r="S928" s="82"/>
      <c r="T928" s="82"/>
      <c r="U928" s="82"/>
    </row>
    <row r="929" spans="1:21">
      <c r="A929" s="82"/>
      <c r="B929" s="82"/>
      <c r="C929" s="82"/>
      <c r="D929" s="82"/>
      <c r="E929" s="82"/>
      <c r="F929" s="82"/>
      <c r="G929" s="82"/>
      <c r="H929" s="82"/>
      <c r="I929" s="82"/>
      <c r="J929" s="82"/>
      <c r="K929" s="82"/>
      <c r="L929" s="82"/>
      <c r="M929" s="82"/>
      <c r="N929" s="82"/>
      <c r="O929" s="82"/>
      <c r="P929" s="82"/>
      <c r="Q929" s="82"/>
      <c r="R929" s="82"/>
      <c r="S929" s="82"/>
      <c r="T929" s="82"/>
      <c r="U929" s="82"/>
    </row>
    <row r="930" spans="1:21">
      <c r="A930" s="82"/>
      <c r="B930" s="82"/>
      <c r="C930" s="82"/>
      <c r="D930" s="82"/>
      <c r="E930" s="82"/>
      <c r="F930" s="82"/>
      <c r="G930" s="82"/>
      <c r="H930" s="82"/>
      <c r="I930" s="82"/>
      <c r="J930" s="82"/>
      <c r="K930" s="82"/>
      <c r="L930" s="82"/>
      <c r="M930" s="82"/>
      <c r="N930" s="82"/>
      <c r="O930" s="82"/>
      <c r="P930" s="82"/>
      <c r="Q930" s="82"/>
      <c r="R930" s="82"/>
      <c r="S930" s="82"/>
      <c r="T930" s="82"/>
      <c r="U930" s="82"/>
    </row>
    <row r="931" spans="1:21">
      <c r="A931" s="82"/>
      <c r="B931" s="82"/>
      <c r="C931" s="82"/>
      <c r="D931" s="82"/>
      <c r="E931" s="82"/>
      <c r="F931" s="82"/>
      <c r="G931" s="82"/>
      <c r="H931" s="82"/>
      <c r="I931" s="82"/>
      <c r="J931" s="82"/>
      <c r="K931" s="82"/>
      <c r="L931" s="82"/>
      <c r="M931" s="82"/>
      <c r="N931" s="82"/>
      <c r="O931" s="82"/>
      <c r="P931" s="82"/>
      <c r="Q931" s="82"/>
      <c r="R931" s="82"/>
      <c r="S931" s="82"/>
      <c r="T931" s="82"/>
      <c r="U931" s="82"/>
    </row>
    <row r="932" spans="1:21">
      <c r="A932" s="82"/>
      <c r="B932" s="82"/>
      <c r="C932" s="82"/>
      <c r="D932" s="82"/>
      <c r="E932" s="82"/>
      <c r="F932" s="82"/>
      <c r="G932" s="82"/>
      <c r="H932" s="82"/>
      <c r="I932" s="82"/>
      <c r="J932" s="82"/>
      <c r="K932" s="82"/>
      <c r="L932" s="82"/>
      <c r="M932" s="82"/>
      <c r="N932" s="82"/>
      <c r="O932" s="82"/>
      <c r="P932" s="82"/>
      <c r="Q932" s="82"/>
      <c r="R932" s="82"/>
      <c r="S932" s="82"/>
      <c r="T932" s="82"/>
      <c r="U932" s="82"/>
    </row>
    <row r="933" spans="1:21">
      <c r="A933" s="82"/>
      <c r="B933" s="82"/>
      <c r="C933" s="82"/>
      <c r="D933" s="82"/>
      <c r="E933" s="82"/>
      <c r="F933" s="82"/>
      <c r="G933" s="82"/>
      <c r="H933" s="82"/>
      <c r="I933" s="82"/>
      <c r="J933" s="82"/>
      <c r="K933" s="82"/>
      <c r="L933" s="82"/>
      <c r="M933" s="82"/>
      <c r="N933" s="82"/>
      <c r="O933" s="82"/>
      <c r="P933" s="82"/>
      <c r="Q933" s="82"/>
      <c r="R933" s="82"/>
      <c r="S933" s="82"/>
      <c r="T933" s="82"/>
      <c r="U933" s="82"/>
    </row>
    <row r="934" spans="1:21">
      <c r="A934" s="82"/>
      <c r="B934" s="82"/>
      <c r="C934" s="82"/>
      <c r="D934" s="82"/>
      <c r="E934" s="82"/>
      <c r="F934" s="82"/>
      <c r="G934" s="82"/>
      <c r="H934" s="82"/>
      <c r="I934" s="82"/>
      <c r="J934" s="82"/>
      <c r="K934" s="82"/>
      <c r="L934" s="82"/>
      <c r="M934" s="82"/>
      <c r="N934" s="82"/>
      <c r="O934" s="82"/>
      <c r="P934" s="82"/>
      <c r="Q934" s="82"/>
      <c r="R934" s="82"/>
      <c r="S934" s="82"/>
      <c r="T934" s="82"/>
      <c r="U934" s="82"/>
    </row>
    <row r="935" spans="1:21">
      <c r="A935" s="82"/>
      <c r="B935" s="82"/>
      <c r="C935" s="82"/>
      <c r="D935" s="82"/>
      <c r="E935" s="82"/>
      <c r="F935" s="82"/>
      <c r="G935" s="82"/>
      <c r="H935" s="82"/>
      <c r="I935" s="82"/>
      <c r="J935" s="82"/>
      <c r="K935" s="82"/>
      <c r="L935" s="82"/>
      <c r="M935" s="82"/>
      <c r="N935" s="82"/>
      <c r="O935" s="82"/>
      <c r="P935" s="82"/>
      <c r="Q935" s="82"/>
      <c r="R935" s="82"/>
      <c r="S935" s="82"/>
      <c r="T935" s="82"/>
      <c r="U935" s="82"/>
    </row>
    <row r="936" spans="1:21">
      <c r="A936" s="82"/>
      <c r="B936" s="82"/>
      <c r="C936" s="82"/>
      <c r="D936" s="82"/>
      <c r="E936" s="82"/>
      <c r="F936" s="82"/>
      <c r="G936" s="82"/>
      <c r="H936" s="82"/>
      <c r="I936" s="82"/>
      <c r="J936" s="82"/>
      <c r="K936" s="82"/>
      <c r="L936" s="82"/>
      <c r="M936" s="82"/>
      <c r="N936" s="82"/>
      <c r="O936" s="82"/>
      <c r="P936" s="82"/>
      <c r="Q936" s="82"/>
      <c r="R936" s="82"/>
      <c r="S936" s="82"/>
      <c r="T936" s="82"/>
      <c r="U936" s="82"/>
    </row>
    <row r="937" spans="1:21">
      <c r="A937" s="82"/>
      <c r="B937" s="82"/>
      <c r="C937" s="82"/>
      <c r="D937" s="82"/>
      <c r="E937" s="82"/>
      <c r="F937" s="82"/>
      <c r="G937" s="82"/>
      <c r="H937" s="82"/>
      <c r="I937" s="82"/>
      <c r="J937" s="82"/>
      <c r="K937" s="82"/>
      <c r="L937" s="82"/>
      <c r="M937" s="82"/>
      <c r="N937" s="82"/>
      <c r="O937" s="82"/>
      <c r="P937" s="82"/>
      <c r="Q937" s="82"/>
      <c r="R937" s="82"/>
      <c r="S937" s="82"/>
      <c r="T937" s="82"/>
      <c r="U937" s="82"/>
    </row>
    <row r="938" spans="1:21">
      <c r="A938" s="82"/>
      <c r="B938" s="82"/>
      <c r="C938" s="82"/>
      <c r="D938" s="82"/>
      <c r="E938" s="82"/>
      <c r="F938" s="82"/>
      <c r="G938" s="82"/>
      <c r="H938" s="82"/>
      <c r="I938" s="82"/>
      <c r="J938" s="82"/>
      <c r="K938" s="82"/>
      <c r="L938" s="82"/>
      <c r="M938" s="82"/>
      <c r="N938" s="82"/>
      <c r="O938" s="82"/>
      <c r="P938" s="82"/>
      <c r="Q938" s="82"/>
      <c r="R938" s="82"/>
      <c r="S938" s="82"/>
      <c r="T938" s="82"/>
      <c r="U938" s="82"/>
    </row>
    <row r="939" spans="1:21">
      <c r="A939" s="82"/>
      <c r="B939" s="82"/>
      <c r="C939" s="82"/>
      <c r="D939" s="82"/>
      <c r="E939" s="82"/>
      <c r="F939" s="82"/>
      <c r="G939" s="82"/>
      <c r="H939" s="82"/>
      <c r="I939" s="82"/>
      <c r="J939" s="82"/>
      <c r="K939" s="82"/>
      <c r="L939" s="82"/>
      <c r="M939" s="82"/>
      <c r="N939" s="82"/>
      <c r="O939" s="82"/>
      <c r="P939" s="82"/>
      <c r="Q939" s="82"/>
      <c r="R939" s="82"/>
      <c r="S939" s="82"/>
      <c r="T939" s="82"/>
      <c r="U939" s="82"/>
    </row>
    <row r="940" spans="1:21">
      <c r="A940" s="82"/>
      <c r="B940" s="82"/>
      <c r="C940" s="82"/>
      <c r="D940" s="82"/>
      <c r="E940" s="82"/>
      <c r="F940" s="82"/>
      <c r="G940" s="82"/>
      <c r="H940" s="82"/>
      <c r="I940" s="82"/>
      <c r="J940" s="82"/>
      <c r="K940" s="82"/>
      <c r="L940" s="82"/>
      <c r="M940" s="82"/>
      <c r="N940" s="82"/>
      <c r="O940" s="82"/>
      <c r="P940" s="82"/>
      <c r="Q940" s="82"/>
      <c r="R940" s="82"/>
      <c r="S940" s="82"/>
      <c r="T940" s="82"/>
      <c r="U940" s="82"/>
    </row>
    <row r="941" spans="1:21">
      <c r="A941" s="82"/>
      <c r="B941" s="82"/>
      <c r="C941" s="82"/>
      <c r="D941" s="82"/>
      <c r="E941" s="82"/>
      <c r="F941" s="82"/>
      <c r="G941" s="82"/>
      <c r="H941" s="82"/>
      <c r="I941" s="82"/>
      <c r="J941" s="82"/>
      <c r="K941" s="82"/>
      <c r="L941" s="82"/>
      <c r="M941" s="82"/>
      <c r="N941" s="82"/>
      <c r="O941" s="82"/>
      <c r="P941" s="82"/>
      <c r="Q941" s="82"/>
      <c r="R941" s="82"/>
      <c r="S941" s="82"/>
      <c r="T941" s="82"/>
      <c r="U941" s="82"/>
    </row>
    <row r="942" spans="1:21">
      <c r="A942" s="82"/>
      <c r="B942" s="82"/>
      <c r="C942" s="82"/>
      <c r="D942" s="82"/>
      <c r="E942" s="82"/>
      <c r="F942" s="82"/>
      <c r="G942" s="82"/>
      <c r="H942" s="82"/>
      <c r="I942" s="82"/>
      <c r="J942" s="82"/>
      <c r="K942" s="82"/>
      <c r="L942" s="82"/>
      <c r="M942" s="82"/>
      <c r="N942" s="82"/>
      <c r="O942" s="82"/>
      <c r="P942" s="82"/>
      <c r="Q942" s="82"/>
      <c r="R942" s="82"/>
      <c r="S942" s="82"/>
      <c r="T942" s="82"/>
      <c r="U942" s="82"/>
    </row>
    <row r="943" spans="1:21">
      <c r="A943" s="82"/>
      <c r="B943" s="82"/>
      <c r="C943" s="82"/>
      <c r="D943" s="82"/>
      <c r="E943" s="82"/>
      <c r="F943" s="82"/>
      <c r="G943" s="82"/>
      <c r="H943" s="82"/>
      <c r="I943" s="82"/>
      <c r="J943" s="82"/>
      <c r="K943" s="82"/>
      <c r="L943" s="82"/>
      <c r="M943" s="82"/>
      <c r="N943" s="82"/>
      <c r="O943" s="82"/>
      <c r="P943" s="82"/>
      <c r="Q943" s="82"/>
      <c r="R943" s="82"/>
      <c r="S943" s="82"/>
      <c r="T943" s="82"/>
      <c r="U943" s="82"/>
    </row>
    <row r="944" spans="1:21">
      <c r="A944" s="82"/>
      <c r="B944" s="82"/>
      <c r="C944" s="82"/>
      <c r="D944" s="82"/>
      <c r="E944" s="82"/>
      <c r="F944" s="82"/>
      <c r="G944" s="82"/>
      <c r="H944" s="82"/>
      <c r="I944" s="82"/>
      <c r="J944" s="82"/>
      <c r="K944" s="82"/>
      <c r="L944" s="82"/>
      <c r="M944" s="82"/>
      <c r="N944" s="82"/>
      <c r="O944" s="82"/>
      <c r="P944" s="82"/>
      <c r="Q944" s="82"/>
      <c r="R944" s="82"/>
      <c r="S944" s="82"/>
      <c r="T944" s="82"/>
      <c r="U944" s="82"/>
    </row>
    <row r="945" spans="1:21">
      <c r="A945" s="82"/>
      <c r="B945" s="82"/>
      <c r="C945" s="82"/>
      <c r="D945" s="82"/>
      <c r="E945" s="82"/>
      <c r="F945" s="82"/>
      <c r="G945" s="82"/>
      <c r="H945" s="82"/>
      <c r="I945" s="82"/>
      <c r="J945" s="82"/>
      <c r="K945" s="82"/>
      <c r="L945" s="82"/>
      <c r="M945" s="82"/>
      <c r="N945" s="82"/>
      <c r="O945" s="82"/>
      <c r="P945" s="82"/>
      <c r="Q945" s="82"/>
      <c r="R945" s="82"/>
      <c r="S945" s="82"/>
      <c r="T945" s="82"/>
      <c r="U945" s="82"/>
    </row>
    <row r="946" spans="1:21">
      <c r="A946" s="82"/>
      <c r="B946" s="82"/>
      <c r="C946" s="82"/>
      <c r="D946" s="82"/>
      <c r="E946" s="82"/>
      <c r="F946" s="82"/>
      <c r="G946" s="82"/>
      <c r="H946" s="82"/>
      <c r="I946" s="82"/>
      <c r="J946" s="82"/>
      <c r="K946" s="82"/>
      <c r="L946" s="82"/>
      <c r="M946" s="82"/>
      <c r="N946" s="82"/>
      <c r="O946" s="82"/>
      <c r="P946" s="82"/>
      <c r="Q946" s="82"/>
      <c r="R946" s="82"/>
      <c r="S946" s="82"/>
      <c r="T946" s="82"/>
      <c r="U946" s="82"/>
    </row>
    <row r="947" spans="1:21">
      <c r="A947" s="82"/>
      <c r="B947" s="82"/>
      <c r="C947" s="82"/>
      <c r="D947" s="82"/>
      <c r="E947" s="82"/>
      <c r="F947" s="82"/>
      <c r="G947" s="82"/>
      <c r="H947" s="82"/>
      <c r="I947" s="82"/>
      <c r="J947" s="82"/>
      <c r="K947" s="82"/>
      <c r="L947" s="82"/>
      <c r="M947" s="82"/>
      <c r="N947" s="82"/>
      <c r="O947" s="82"/>
      <c r="P947" s="82"/>
      <c r="Q947" s="82"/>
      <c r="R947" s="82"/>
      <c r="S947" s="82"/>
      <c r="T947" s="82"/>
      <c r="U947" s="82"/>
    </row>
    <row r="948" spans="1:21">
      <c r="A948" s="82"/>
      <c r="B948" s="82"/>
      <c r="C948" s="82"/>
      <c r="D948" s="82"/>
      <c r="E948" s="82"/>
      <c r="F948" s="82"/>
      <c r="G948" s="82"/>
      <c r="H948" s="82"/>
      <c r="I948" s="82"/>
      <c r="J948" s="82"/>
      <c r="K948" s="82"/>
      <c r="L948" s="82"/>
      <c r="M948" s="82"/>
      <c r="N948" s="82"/>
      <c r="O948" s="82"/>
      <c r="P948" s="82"/>
      <c r="Q948" s="82"/>
      <c r="R948" s="82"/>
      <c r="S948" s="82"/>
      <c r="T948" s="82"/>
      <c r="U948" s="82"/>
    </row>
    <row r="949" spans="1:21">
      <c r="A949" s="82"/>
      <c r="B949" s="82"/>
      <c r="C949" s="82"/>
      <c r="D949" s="82"/>
      <c r="E949" s="82"/>
      <c r="F949" s="82"/>
      <c r="G949" s="82"/>
      <c r="H949" s="82"/>
      <c r="I949" s="82"/>
      <c r="J949" s="82"/>
      <c r="K949" s="82"/>
      <c r="L949" s="82"/>
      <c r="M949" s="82"/>
      <c r="N949" s="82"/>
      <c r="O949" s="82"/>
      <c r="P949" s="82"/>
      <c r="Q949" s="82"/>
      <c r="R949" s="82"/>
      <c r="S949" s="82"/>
      <c r="T949" s="82"/>
      <c r="U949" s="82"/>
    </row>
    <row r="950" spans="1:21">
      <c r="A950" s="82"/>
      <c r="B950" s="82"/>
      <c r="C950" s="82"/>
      <c r="D950" s="82"/>
      <c r="E950" s="82"/>
      <c r="F950" s="82"/>
      <c r="G950" s="82"/>
      <c r="H950" s="82"/>
      <c r="I950" s="82"/>
      <c r="J950" s="82"/>
      <c r="K950" s="82"/>
      <c r="L950" s="82"/>
      <c r="M950" s="82"/>
      <c r="N950" s="82"/>
      <c r="O950" s="82"/>
      <c r="P950" s="82"/>
      <c r="Q950" s="82"/>
      <c r="R950" s="82"/>
      <c r="S950" s="82"/>
      <c r="T950" s="82"/>
      <c r="U950" s="82"/>
    </row>
    <row r="951" spans="1:21">
      <c r="A951" s="82"/>
      <c r="B951" s="82"/>
      <c r="C951" s="82"/>
      <c r="D951" s="82"/>
      <c r="E951" s="82"/>
      <c r="F951" s="82"/>
      <c r="G951" s="82"/>
      <c r="H951" s="82"/>
      <c r="I951" s="82"/>
      <c r="J951" s="82"/>
      <c r="K951" s="82"/>
      <c r="L951" s="82"/>
      <c r="M951" s="82"/>
      <c r="N951" s="82"/>
      <c r="O951" s="82"/>
      <c r="P951" s="82"/>
      <c r="Q951" s="82"/>
      <c r="R951" s="82"/>
      <c r="S951" s="82"/>
      <c r="T951" s="82"/>
      <c r="U951" s="82"/>
    </row>
    <row r="952" spans="1:21">
      <c r="A952" s="82"/>
      <c r="B952" s="82"/>
      <c r="C952" s="82"/>
      <c r="D952" s="82"/>
      <c r="E952" s="82"/>
      <c r="F952" s="82"/>
      <c r="G952" s="82"/>
      <c r="H952" s="82"/>
      <c r="I952" s="82"/>
      <c r="J952" s="82"/>
      <c r="K952" s="82"/>
      <c r="L952" s="82"/>
      <c r="M952" s="82"/>
      <c r="N952" s="82"/>
      <c r="O952" s="82"/>
      <c r="P952" s="82"/>
      <c r="Q952" s="82"/>
      <c r="R952" s="82"/>
      <c r="S952" s="82"/>
      <c r="T952" s="82"/>
      <c r="U952" s="82"/>
    </row>
    <row r="953" spans="1:21">
      <c r="A953" s="82"/>
      <c r="B953" s="82"/>
      <c r="C953" s="82"/>
      <c r="D953" s="82"/>
      <c r="E953" s="82"/>
      <c r="F953" s="82"/>
      <c r="G953" s="82"/>
      <c r="H953" s="82"/>
      <c r="I953" s="82"/>
      <c r="J953" s="82"/>
      <c r="K953" s="82"/>
      <c r="L953" s="82"/>
      <c r="M953" s="82"/>
      <c r="N953" s="82"/>
      <c r="O953" s="82"/>
      <c r="P953" s="82"/>
      <c r="Q953" s="82"/>
      <c r="R953" s="82"/>
      <c r="S953" s="82"/>
      <c r="T953" s="82"/>
      <c r="U953" s="82"/>
    </row>
    <row r="954" spans="1:21">
      <c r="A954" s="82"/>
      <c r="B954" s="82"/>
      <c r="C954" s="82"/>
      <c r="D954" s="82"/>
      <c r="E954" s="82"/>
      <c r="F954" s="82"/>
      <c r="G954" s="82"/>
      <c r="H954" s="82"/>
      <c r="I954" s="82"/>
      <c r="J954" s="82"/>
      <c r="K954" s="82"/>
      <c r="L954" s="82"/>
      <c r="M954" s="82"/>
      <c r="N954" s="82"/>
      <c r="O954" s="82"/>
      <c r="P954" s="82"/>
      <c r="Q954" s="82"/>
      <c r="R954" s="82"/>
      <c r="S954" s="82"/>
      <c r="T954" s="82"/>
      <c r="U954" s="82"/>
    </row>
    <row r="955" spans="1:21">
      <c r="A955" s="82"/>
      <c r="B955" s="82"/>
      <c r="C955" s="82"/>
      <c r="D955" s="82"/>
      <c r="E955" s="82"/>
      <c r="F955" s="82"/>
      <c r="G955" s="82"/>
      <c r="H955" s="82"/>
      <c r="I955" s="82"/>
      <c r="J955" s="82"/>
      <c r="K955" s="82"/>
      <c r="L955" s="82"/>
      <c r="M955" s="82"/>
      <c r="N955" s="82"/>
      <c r="O955" s="82"/>
      <c r="P955" s="82"/>
      <c r="Q955" s="82"/>
      <c r="R955" s="82"/>
      <c r="S955" s="82"/>
      <c r="T955" s="82"/>
      <c r="U955" s="82"/>
    </row>
    <row r="956" spans="1:21">
      <c r="A956" s="82"/>
      <c r="B956" s="82"/>
      <c r="C956" s="82"/>
      <c r="D956" s="82"/>
      <c r="E956" s="82"/>
      <c r="F956" s="82"/>
      <c r="G956" s="82"/>
      <c r="H956" s="82"/>
      <c r="I956" s="82"/>
      <c r="J956" s="82"/>
      <c r="K956" s="82"/>
      <c r="L956" s="82"/>
      <c r="M956" s="82"/>
      <c r="N956" s="82"/>
      <c r="O956" s="82"/>
      <c r="P956" s="82"/>
      <c r="Q956" s="82"/>
      <c r="R956" s="82"/>
      <c r="S956" s="82"/>
      <c r="T956" s="82"/>
      <c r="U956" s="82"/>
    </row>
    <row r="957" spans="1:21">
      <c r="A957" s="82"/>
      <c r="B957" s="82"/>
      <c r="C957" s="82"/>
      <c r="D957" s="82"/>
      <c r="E957" s="82"/>
      <c r="F957" s="82"/>
      <c r="G957" s="82"/>
      <c r="H957" s="82"/>
      <c r="I957" s="82"/>
      <c r="J957" s="82"/>
      <c r="K957" s="82"/>
      <c r="L957" s="82"/>
      <c r="M957" s="82"/>
      <c r="N957" s="82"/>
      <c r="O957" s="82"/>
      <c r="P957" s="82"/>
      <c r="Q957" s="82"/>
      <c r="R957" s="82"/>
      <c r="S957" s="82"/>
      <c r="T957" s="82"/>
      <c r="U957" s="82"/>
    </row>
    <row r="958" spans="1:21">
      <c r="A958" s="82"/>
      <c r="B958" s="82"/>
      <c r="C958" s="82"/>
      <c r="D958" s="82"/>
      <c r="E958" s="82"/>
      <c r="F958" s="82"/>
      <c r="G958" s="82"/>
      <c r="H958" s="82"/>
      <c r="I958" s="82"/>
      <c r="J958" s="82"/>
      <c r="K958" s="82"/>
      <c r="L958" s="82"/>
      <c r="M958" s="82"/>
      <c r="N958" s="82"/>
      <c r="O958" s="82"/>
      <c r="P958" s="82"/>
      <c r="Q958" s="82"/>
      <c r="R958" s="82"/>
      <c r="S958" s="82"/>
      <c r="T958" s="82"/>
      <c r="U958" s="82"/>
    </row>
    <row r="959" spans="1:21">
      <c r="A959" s="82"/>
      <c r="B959" s="82"/>
      <c r="C959" s="82"/>
      <c r="D959" s="82"/>
      <c r="E959" s="82"/>
      <c r="F959" s="82"/>
      <c r="G959" s="82"/>
      <c r="H959" s="82"/>
      <c r="I959" s="82"/>
      <c r="J959" s="82"/>
      <c r="K959" s="82"/>
      <c r="L959" s="82"/>
      <c r="M959" s="82"/>
      <c r="N959" s="82"/>
      <c r="O959" s="82"/>
      <c r="P959" s="82"/>
      <c r="Q959" s="82"/>
      <c r="R959" s="82"/>
      <c r="S959" s="82"/>
      <c r="T959" s="82"/>
      <c r="U959" s="82"/>
    </row>
    <row r="960" spans="1:21">
      <c r="A960" s="82"/>
      <c r="B960" s="82"/>
      <c r="C960" s="82"/>
      <c r="D960" s="82"/>
      <c r="E960" s="82"/>
      <c r="F960" s="82"/>
      <c r="G960" s="82"/>
      <c r="H960" s="82"/>
      <c r="I960" s="82"/>
      <c r="J960" s="82"/>
      <c r="K960" s="82"/>
      <c r="L960" s="82"/>
      <c r="M960" s="82"/>
      <c r="N960" s="82"/>
      <c r="O960" s="82"/>
      <c r="P960" s="82"/>
      <c r="Q960" s="82"/>
      <c r="R960" s="82"/>
      <c r="S960" s="82"/>
      <c r="T960" s="82"/>
      <c r="U960" s="82"/>
    </row>
    <row r="961" spans="1:21">
      <c r="A961" s="82"/>
      <c r="B961" s="82"/>
      <c r="C961" s="82"/>
      <c r="D961" s="82"/>
      <c r="E961" s="82"/>
      <c r="F961" s="82"/>
      <c r="G961" s="82"/>
      <c r="H961" s="82"/>
      <c r="I961" s="82"/>
      <c r="J961" s="82"/>
      <c r="K961" s="82"/>
      <c r="L961" s="82"/>
      <c r="M961" s="82"/>
      <c r="N961" s="82"/>
      <c r="O961" s="82"/>
      <c r="P961" s="82"/>
      <c r="Q961" s="82"/>
      <c r="R961" s="82"/>
      <c r="S961" s="82"/>
      <c r="T961" s="82"/>
      <c r="U961" s="82"/>
    </row>
    <row r="962" spans="1:21">
      <c r="A962" s="82"/>
      <c r="B962" s="82"/>
      <c r="C962" s="82"/>
      <c r="D962" s="82"/>
      <c r="E962" s="82"/>
      <c r="F962" s="82"/>
      <c r="G962" s="82"/>
      <c r="H962" s="82"/>
      <c r="I962" s="82"/>
      <c r="J962" s="82"/>
      <c r="K962" s="82"/>
      <c r="L962" s="82"/>
      <c r="M962" s="82"/>
      <c r="N962" s="82"/>
      <c r="O962" s="82"/>
      <c r="P962" s="82"/>
      <c r="Q962" s="82"/>
      <c r="R962" s="82"/>
      <c r="S962" s="82"/>
      <c r="T962" s="82"/>
      <c r="U962" s="82"/>
    </row>
    <row r="963" spans="1:21">
      <c r="A963" s="82"/>
      <c r="B963" s="82"/>
      <c r="C963" s="82"/>
      <c r="D963" s="82"/>
      <c r="E963" s="82"/>
      <c r="F963" s="82"/>
      <c r="G963" s="82"/>
      <c r="H963" s="82"/>
      <c r="I963" s="82"/>
      <c r="J963" s="82"/>
      <c r="K963" s="82"/>
      <c r="L963" s="82"/>
      <c r="M963" s="82"/>
      <c r="N963" s="82"/>
      <c r="O963" s="82"/>
      <c r="P963" s="82"/>
      <c r="Q963" s="82"/>
      <c r="R963" s="82"/>
      <c r="S963" s="82"/>
      <c r="T963" s="82"/>
      <c r="U963" s="82"/>
    </row>
    <row r="964" spans="1:21">
      <c r="A964" s="82"/>
      <c r="B964" s="82"/>
      <c r="C964" s="82"/>
      <c r="D964" s="82"/>
      <c r="E964" s="82"/>
      <c r="F964" s="82"/>
      <c r="G964" s="82"/>
      <c r="H964" s="82"/>
      <c r="I964" s="82"/>
      <c r="J964" s="82"/>
      <c r="K964" s="82"/>
      <c r="L964" s="82"/>
      <c r="M964" s="82"/>
      <c r="N964" s="82"/>
      <c r="O964" s="82"/>
      <c r="P964" s="82"/>
      <c r="Q964" s="82"/>
      <c r="R964" s="82"/>
      <c r="S964" s="82"/>
      <c r="T964" s="82"/>
      <c r="U964" s="82"/>
    </row>
    <row r="965" spans="1:21">
      <c r="A965" s="82"/>
      <c r="B965" s="82"/>
      <c r="C965" s="82"/>
      <c r="D965" s="82"/>
      <c r="E965" s="82"/>
      <c r="F965" s="82"/>
      <c r="G965" s="82"/>
      <c r="H965" s="82"/>
      <c r="I965" s="82"/>
      <c r="J965" s="82"/>
      <c r="K965" s="82"/>
      <c r="L965" s="82"/>
      <c r="M965" s="82"/>
      <c r="N965" s="82"/>
      <c r="O965" s="82"/>
      <c r="P965" s="82"/>
      <c r="Q965" s="82"/>
      <c r="R965" s="82"/>
      <c r="S965" s="82"/>
      <c r="T965" s="82"/>
      <c r="U965" s="82"/>
    </row>
    <row r="966" spans="1:21">
      <c r="A966" s="82"/>
      <c r="B966" s="82"/>
      <c r="C966" s="82"/>
      <c r="D966" s="82"/>
      <c r="E966" s="82"/>
      <c r="F966" s="82"/>
      <c r="G966" s="82"/>
      <c r="H966" s="82"/>
      <c r="I966" s="82"/>
      <c r="J966" s="82"/>
      <c r="K966" s="82"/>
      <c r="L966" s="82"/>
      <c r="M966" s="82"/>
      <c r="N966" s="82"/>
      <c r="O966" s="82"/>
      <c r="P966" s="82"/>
      <c r="Q966" s="82"/>
      <c r="R966" s="82"/>
      <c r="S966" s="82"/>
      <c r="T966" s="82"/>
      <c r="U966" s="82"/>
    </row>
    <row r="967" spans="1:21">
      <c r="A967" s="82"/>
      <c r="B967" s="82"/>
      <c r="C967" s="82"/>
      <c r="D967" s="82"/>
      <c r="E967" s="82"/>
      <c r="F967" s="82"/>
      <c r="G967" s="82"/>
      <c r="H967" s="82"/>
      <c r="I967" s="82"/>
      <c r="J967" s="82"/>
      <c r="K967" s="82"/>
      <c r="L967" s="82"/>
      <c r="M967" s="82"/>
      <c r="N967" s="82"/>
      <c r="O967" s="82"/>
      <c r="P967" s="82"/>
      <c r="Q967" s="82"/>
      <c r="R967" s="82"/>
      <c r="S967" s="82"/>
      <c r="T967" s="82"/>
      <c r="U967" s="82"/>
    </row>
    <row r="968" spans="1:21">
      <c r="A968" s="82"/>
      <c r="B968" s="82"/>
      <c r="C968" s="82"/>
      <c r="D968" s="82"/>
      <c r="E968" s="82"/>
      <c r="F968" s="82"/>
      <c r="G968" s="82"/>
      <c r="H968" s="82"/>
      <c r="I968" s="82"/>
      <c r="J968" s="82"/>
      <c r="K968" s="82"/>
      <c r="L968" s="82"/>
      <c r="M968" s="82"/>
      <c r="N968" s="82"/>
      <c r="O968" s="82"/>
      <c r="P968" s="82"/>
      <c r="Q968" s="82"/>
      <c r="R968" s="82"/>
      <c r="S968" s="82"/>
      <c r="T968" s="82"/>
      <c r="U968" s="82"/>
    </row>
    <row r="969" spans="1:21">
      <c r="A969" s="82"/>
      <c r="B969" s="82"/>
      <c r="C969" s="82"/>
      <c r="D969" s="82"/>
      <c r="E969" s="82"/>
      <c r="F969" s="82"/>
      <c r="G969" s="82"/>
      <c r="H969" s="82"/>
      <c r="I969" s="82"/>
      <c r="J969" s="82"/>
      <c r="K969" s="82"/>
      <c r="L969" s="82"/>
      <c r="M969" s="82"/>
      <c r="N969" s="82"/>
      <c r="O969" s="82"/>
      <c r="P969" s="82"/>
      <c r="Q969" s="82"/>
      <c r="R969" s="82"/>
      <c r="S969" s="82"/>
      <c r="T969" s="82"/>
      <c r="U969" s="82"/>
    </row>
    <row r="970" spans="1:21">
      <c r="A970" s="82"/>
      <c r="B970" s="82"/>
      <c r="C970" s="82"/>
      <c r="D970" s="82"/>
      <c r="E970" s="82"/>
      <c r="F970" s="82"/>
      <c r="G970" s="82"/>
      <c r="H970" s="82"/>
      <c r="I970" s="82"/>
      <c r="J970" s="82"/>
      <c r="K970" s="82"/>
      <c r="L970" s="82"/>
      <c r="M970" s="82"/>
      <c r="N970" s="82"/>
      <c r="O970" s="82"/>
      <c r="P970" s="82"/>
      <c r="Q970" s="82"/>
      <c r="R970" s="82"/>
      <c r="S970" s="82"/>
      <c r="T970" s="82"/>
      <c r="U970" s="82"/>
    </row>
    <row r="971" spans="1:21">
      <c r="A971" s="82"/>
      <c r="B971" s="82"/>
      <c r="C971" s="82"/>
      <c r="D971" s="82"/>
      <c r="E971" s="82"/>
      <c r="F971" s="82"/>
      <c r="G971" s="82"/>
      <c r="H971" s="82"/>
      <c r="I971" s="82"/>
      <c r="J971" s="82"/>
      <c r="K971" s="82"/>
      <c r="L971" s="82"/>
      <c r="M971" s="82"/>
      <c r="N971" s="82"/>
      <c r="O971" s="82"/>
      <c r="P971" s="82"/>
      <c r="Q971" s="82"/>
      <c r="R971" s="82"/>
      <c r="S971" s="82"/>
      <c r="T971" s="82"/>
      <c r="U971" s="82"/>
    </row>
    <row r="972" spans="1:21">
      <c r="A972" s="82"/>
      <c r="B972" s="82"/>
      <c r="C972" s="82"/>
      <c r="D972" s="82"/>
      <c r="E972" s="82"/>
      <c r="F972" s="82"/>
      <c r="G972" s="82"/>
      <c r="H972" s="82"/>
      <c r="I972" s="82"/>
      <c r="J972" s="82"/>
      <c r="K972" s="82"/>
      <c r="L972" s="82"/>
      <c r="M972" s="82"/>
      <c r="N972" s="82"/>
      <c r="O972" s="82"/>
      <c r="P972" s="82"/>
      <c r="Q972" s="82"/>
      <c r="R972" s="82"/>
      <c r="S972" s="82"/>
      <c r="T972" s="82"/>
      <c r="U972" s="82"/>
    </row>
    <row r="973" spans="1:21">
      <c r="A973" s="82"/>
      <c r="B973" s="82"/>
      <c r="C973" s="82"/>
      <c r="D973" s="82"/>
      <c r="E973" s="82"/>
      <c r="F973" s="82"/>
      <c r="G973" s="82"/>
      <c r="H973" s="82"/>
      <c r="I973" s="82"/>
      <c r="J973" s="82"/>
      <c r="K973" s="82"/>
      <c r="L973" s="82"/>
      <c r="M973" s="82"/>
      <c r="N973" s="82"/>
      <c r="O973" s="82"/>
      <c r="P973" s="82"/>
      <c r="Q973" s="82"/>
      <c r="R973" s="82"/>
      <c r="S973" s="82"/>
      <c r="T973" s="82"/>
      <c r="U973" s="82"/>
    </row>
    <row r="974" spans="1:21">
      <c r="A974" s="82"/>
      <c r="B974" s="82"/>
      <c r="C974" s="82"/>
      <c r="D974" s="82"/>
      <c r="E974" s="82"/>
      <c r="F974" s="82"/>
      <c r="G974" s="82"/>
      <c r="H974" s="82"/>
      <c r="I974" s="82"/>
      <c r="J974" s="82"/>
      <c r="K974" s="82"/>
      <c r="L974" s="82"/>
      <c r="M974" s="82"/>
      <c r="N974" s="82"/>
      <c r="O974" s="82"/>
      <c r="P974" s="82"/>
      <c r="Q974" s="82"/>
      <c r="R974" s="82"/>
      <c r="S974" s="82"/>
      <c r="T974" s="82"/>
      <c r="U974" s="82"/>
    </row>
    <row r="975" spans="1:21">
      <c r="A975" s="82"/>
      <c r="B975" s="82"/>
      <c r="C975" s="82"/>
      <c r="D975" s="82"/>
      <c r="E975" s="82"/>
      <c r="F975" s="82"/>
      <c r="G975" s="82"/>
      <c r="H975" s="82"/>
      <c r="I975" s="82"/>
      <c r="J975" s="82"/>
      <c r="K975" s="82"/>
      <c r="L975" s="82"/>
      <c r="M975" s="82"/>
      <c r="N975" s="82"/>
      <c r="O975" s="82"/>
      <c r="P975" s="82"/>
      <c r="Q975" s="82"/>
      <c r="R975" s="82"/>
      <c r="S975" s="82"/>
      <c r="T975" s="82"/>
      <c r="U975" s="82"/>
    </row>
    <row r="976" spans="1:21">
      <c r="A976" s="82"/>
      <c r="B976" s="82"/>
      <c r="C976" s="82"/>
      <c r="D976" s="82"/>
      <c r="E976" s="82"/>
      <c r="F976" s="82"/>
      <c r="G976" s="82"/>
      <c r="H976" s="82"/>
      <c r="I976" s="82"/>
      <c r="J976" s="82"/>
      <c r="K976" s="82"/>
      <c r="L976" s="82"/>
      <c r="M976" s="82"/>
      <c r="N976" s="82"/>
      <c r="O976" s="82"/>
      <c r="P976" s="82"/>
      <c r="Q976" s="82"/>
      <c r="R976" s="82"/>
      <c r="S976" s="82"/>
      <c r="T976" s="82"/>
      <c r="U976" s="82"/>
    </row>
    <row r="977" spans="1:21">
      <c r="A977" s="82"/>
      <c r="B977" s="82"/>
      <c r="C977" s="82"/>
      <c r="D977" s="82"/>
      <c r="E977" s="82"/>
      <c r="F977" s="82"/>
      <c r="G977" s="82"/>
      <c r="H977" s="82"/>
      <c r="I977" s="82"/>
      <c r="J977" s="82"/>
      <c r="K977" s="82"/>
      <c r="L977" s="82"/>
      <c r="M977" s="82"/>
      <c r="N977" s="82"/>
      <c r="O977" s="82"/>
      <c r="P977" s="82"/>
      <c r="Q977" s="82"/>
      <c r="R977" s="82"/>
      <c r="S977" s="82"/>
      <c r="T977" s="82"/>
      <c r="U977" s="82"/>
    </row>
    <row r="978" spans="1:21">
      <c r="A978" s="82"/>
      <c r="B978" s="82"/>
      <c r="C978" s="82"/>
      <c r="D978" s="82"/>
      <c r="E978" s="82"/>
      <c r="F978" s="82"/>
      <c r="G978" s="82"/>
      <c r="H978" s="82"/>
      <c r="I978" s="82"/>
      <c r="J978" s="82"/>
      <c r="K978" s="82"/>
      <c r="L978" s="82"/>
      <c r="M978" s="82"/>
      <c r="N978" s="82"/>
      <c r="O978" s="82"/>
      <c r="P978" s="82"/>
      <c r="Q978" s="82"/>
      <c r="R978" s="82"/>
      <c r="S978" s="82"/>
      <c r="T978" s="82"/>
      <c r="U978" s="82"/>
    </row>
    <row r="979" spans="1:21">
      <c r="A979" s="82"/>
      <c r="B979" s="82"/>
      <c r="C979" s="82"/>
      <c r="D979" s="82"/>
      <c r="E979" s="82"/>
      <c r="F979" s="82"/>
      <c r="G979" s="82"/>
      <c r="H979" s="82"/>
      <c r="I979" s="82"/>
      <c r="J979" s="82"/>
      <c r="K979" s="82"/>
      <c r="L979" s="82"/>
      <c r="M979" s="82"/>
      <c r="N979" s="82"/>
      <c r="O979" s="82"/>
      <c r="P979" s="82"/>
      <c r="Q979" s="82"/>
      <c r="R979" s="82"/>
      <c r="S979" s="82"/>
      <c r="T979" s="82"/>
      <c r="U979" s="82"/>
    </row>
    <row r="980" spans="1:21">
      <c r="A980" s="82"/>
      <c r="B980" s="82"/>
      <c r="C980" s="82"/>
      <c r="D980" s="82"/>
      <c r="E980" s="82"/>
      <c r="F980" s="82"/>
      <c r="G980" s="82"/>
      <c r="H980" s="82"/>
      <c r="I980" s="82"/>
      <c r="J980" s="82"/>
      <c r="K980" s="82"/>
      <c r="L980" s="82"/>
      <c r="M980" s="82"/>
      <c r="N980" s="82"/>
      <c r="O980" s="82"/>
      <c r="P980" s="82"/>
      <c r="Q980" s="82"/>
      <c r="R980" s="82"/>
      <c r="S980" s="82"/>
      <c r="T980" s="82"/>
      <c r="U980" s="82"/>
    </row>
    <row r="981" spans="1:21">
      <c r="A981" s="82"/>
      <c r="B981" s="82"/>
      <c r="C981" s="82"/>
      <c r="D981" s="82"/>
      <c r="E981" s="82"/>
      <c r="F981" s="82"/>
      <c r="G981" s="82"/>
      <c r="H981" s="82"/>
      <c r="I981" s="82"/>
      <c r="J981" s="82"/>
      <c r="K981" s="82"/>
      <c r="L981" s="82"/>
      <c r="M981" s="82"/>
      <c r="N981" s="82"/>
      <c r="O981" s="82"/>
      <c r="P981" s="82"/>
      <c r="Q981" s="82"/>
      <c r="R981" s="82"/>
      <c r="S981" s="82"/>
      <c r="T981" s="82"/>
      <c r="U981" s="82"/>
    </row>
    <row r="982" spans="1:21">
      <c r="A982" s="82"/>
      <c r="B982" s="82"/>
      <c r="C982" s="82"/>
      <c r="D982" s="82"/>
      <c r="E982" s="82"/>
      <c r="F982" s="82"/>
      <c r="G982" s="82"/>
      <c r="H982" s="82"/>
      <c r="I982" s="82"/>
      <c r="J982" s="82"/>
      <c r="K982" s="82"/>
      <c r="L982" s="82"/>
      <c r="M982" s="82"/>
      <c r="N982" s="82"/>
      <c r="O982" s="82"/>
      <c r="P982" s="82"/>
      <c r="Q982" s="82"/>
      <c r="R982" s="82"/>
      <c r="S982" s="82"/>
      <c r="T982" s="82"/>
      <c r="U982" s="82"/>
    </row>
    <row r="983" spans="1:21">
      <c r="A983" s="82"/>
      <c r="B983" s="82"/>
      <c r="C983" s="82"/>
      <c r="D983" s="82"/>
      <c r="E983" s="82"/>
      <c r="F983" s="82"/>
      <c r="G983" s="82"/>
      <c r="H983" s="82"/>
      <c r="I983" s="82"/>
      <c r="J983" s="82"/>
      <c r="K983" s="82"/>
      <c r="L983" s="82"/>
      <c r="M983" s="82"/>
      <c r="N983" s="82"/>
      <c r="O983" s="82"/>
      <c r="P983" s="82"/>
      <c r="Q983" s="82"/>
      <c r="R983" s="82"/>
      <c r="S983" s="82"/>
      <c r="T983" s="82"/>
      <c r="U983" s="82"/>
    </row>
    <row r="984" spans="1:21">
      <c r="A984" s="82"/>
      <c r="B984" s="82"/>
      <c r="C984" s="82"/>
      <c r="D984" s="82"/>
      <c r="E984" s="82"/>
      <c r="F984" s="82"/>
      <c r="G984" s="82"/>
      <c r="H984" s="82"/>
      <c r="I984" s="82"/>
      <c r="J984" s="82"/>
      <c r="K984" s="82"/>
      <c r="L984" s="82"/>
      <c r="M984" s="82"/>
      <c r="N984" s="82"/>
      <c r="O984" s="82"/>
      <c r="P984" s="82"/>
      <c r="Q984" s="82"/>
      <c r="R984" s="82"/>
      <c r="S984" s="82"/>
      <c r="T984" s="82"/>
      <c r="U984" s="82"/>
    </row>
    <row r="985" spans="1:21">
      <c r="A985" s="82"/>
      <c r="B985" s="82"/>
      <c r="C985" s="82"/>
      <c r="D985" s="82"/>
      <c r="E985" s="82"/>
      <c r="F985" s="82"/>
      <c r="G985" s="82"/>
      <c r="H985" s="82"/>
      <c r="I985" s="82"/>
      <c r="J985" s="82"/>
      <c r="K985" s="82"/>
      <c r="L985" s="82"/>
      <c r="M985" s="82"/>
      <c r="N985" s="82"/>
      <c r="O985" s="82"/>
      <c r="P985" s="82"/>
      <c r="Q985" s="82"/>
      <c r="R985" s="82"/>
      <c r="S985" s="82"/>
      <c r="T985" s="82"/>
      <c r="U985" s="82"/>
    </row>
    <row r="986" spans="1:21">
      <c r="A986" s="82"/>
      <c r="B986" s="82"/>
      <c r="C986" s="82"/>
      <c r="D986" s="82"/>
      <c r="E986" s="82"/>
      <c r="F986" s="82"/>
      <c r="G986" s="82"/>
      <c r="H986" s="82"/>
      <c r="I986" s="82"/>
      <c r="J986" s="82"/>
      <c r="K986" s="82"/>
      <c r="L986" s="82"/>
      <c r="M986" s="82"/>
      <c r="N986" s="82"/>
      <c r="O986" s="82"/>
      <c r="P986" s="82"/>
      <c r="Q986" s="82"/>
      <c r="R986" s="82"/>
      <c r="S986" s="82"/>
      <c r="T986" s="82"/>
      <c r="U986" s="82"/>
    </row>
    <row r="987" spans="1:21">
      <c r="A987" s="82"/>
      <c r="B987" s="82"/>
      <c r="C987" s="82"/>
      <c r="D987" s="82"/>
      <c r="E987" s="82"/>
      <c r="F987" s="82"/>
      <c r="G987" s="82"/>
      <c r="H987" s="82"/>
      <c r="I987" s="82"/>
      <c r="J987" s="82"/>
      <c r="K987" s="82"/>
      <c r="L987" s="82"/>
      <c r="M987" s="82"/>
      <c r="N987" s="82"/>
      <c r="O987" s="82"/>
      <c r="P987" s="82"/>
      <c r="Q987" s="82"/>
      <c r="R987" s="82"/>
      <c r="S987" s="82"/>
      <c r="T987" s="82"/>
      <c r="U987" s="82"/>
    </row>
    <row r="988" spans="1:21">
      <c r="A988" s="82"/>
      <c r="B988" s="82"/>
      <c r="C988" s="82"/>
      <c r="D988" s="82"/>
      <c r="E988" s="82"/>
      <c r="F988" s="82"/>
      <c r="G988" s="82"/>
      <c r="H988" s="82"/>
      <c r="I988" s="82"/>
      <c r="J988" s="82"/>
      <c r="K988" s="82"/>
      <c r="L988" s="82"/>
      <c r="M988" s="82"/>
      <c r="N988" s="82"/>
      <c r="O988" s="82"/>
      <c r="P988" s="82"/>
      <c r="Q988" s="82"/>
      <c r="R988" s="82"/>
      <c r="S988" s="82"/>
      <c r="T988" s="82"/>
      <c r="U988" s="82"/>
    </row>
    <row r="989" spans="1:21">
      <c r="A989" s="82"/>
      <c r="B989" s="82"/>
      <c r="C989" s="82"/>
      <c r="D989" s="82"/>
      <c r="E989" s="82"/>
      <c r="F989" s="82"/>
      <c r="G989" s="82"/>
      <c r="H989" s="82"/>
      <c r="I989" s="82"/>
      <c r="J989" s="82"/>
      <c r="K989" s="82"/>
      <c r="L989" s="82"/>
      <c r="M989" s="82"/>
      <c r="N989" s="82"/>
      <c r="O989" s="82"/>
      <c r="P989" s="82"/>
      <c r="Q989" s="82"/>
      <c r="R989" s="82"/>
      <c r="S989" s="82"/>
      <c r="T989" s="82"/>
      <c r="U989" s="82"/>
    </row>
    <row r="990" spans="1:21">
      <c r="A990" s="82"/>
      <c r="B990" s="82"/>
      <c r="C990" s="82"/>
      <c r="D990" s="82"/>
      <c r="E990" s="82"/>
      <c r="F990" s="82"/>
      <c r="G990" s="82"/>
      <c r="H990" s="82"/>
      <c r="I990" s="82"/>
      <c r="J990" s="82"/>
      <c r="K990" s="82"/>
      <c r="L990" s="82"/>
      <c r="M990" s="82"/>
      <c r="N990" s="82"/>
      <c r="O990" s="82"/>
      <c r="P990" s="82"/>
      <c r="Q990" s="82"/>
      <c r="R990" s="82"/>
      <c r="S990" s="82"/>
      <c r="T990" s="82"/>
      <c r="U990" s="82"/>
    </row>
    <row r="991" spans="1:21">
      <c r="A991" s="82"/>
      <c r="B991" s="82"/>
      <c r="C991" s="82"/>
      <c r="D991" s="82"/>
      <c r="E991" s="82"/>
      <c r="F991" s="82"/>
      <c r="G991" s="82"/>
      <c r="H991" s="82"/>
      <c r="I991" s="82"/>
      <c r="J991" s="82"/>
      <c r="K991" s="82"/>
      <c r="L991" s="82"/>
      <c r="M991" s="82"/>
      <c r="N991" s="82"/>
      <c r="O991" s="82"/>
      <c r="P991" s="82"/>
      <c r="Q991" s="82"/>
      <c r="R991" s="82"/>
      <c r="S991" s="82"/>
      <c r="T991" s="82"/>
      <c r="U991" s="82"/>
    </row>
    <row r="992" spans="1:21">
      <c r="A992" s="82"/>
      <c r="B992" s="82"/>
      <c r="C992" s="82"/>
      <c r="D992" s="82"/>
      <c r="E992" s="82"/>
      <c r="F992" s="82"/>
      <c r="G992" s="82"/>
      <c r="H992" s="82"/>
      <c r="I992" s="82"/>
      <c r="J992" s="82"/>
      <c r="K992" s="82"/>
      <c r="L992" s="82"/>
      <c r="M992" s="82"/>
      <c r="N992" s="82"/>
      <c r="O992" s="82"/>
      <c r="P992" s="82"/>
      <c r="Q992" s="82"/>
      <c r="R992" s="82"/>
      <c r="S992" s="82"/>
      <c r="T992" s="82"/>
      <c r="U992" s="82"/>
    </row>
    <row r="993" spans="1:21">
      <c r="A993" s="82"/>
      <c r="B993" s="82"/>
      <c r="C993" s="82"/>
      <c r="D993" s="82"/>
      <c r="E993" s="82"/>
      <c r="F993" s="82"/>
      <c r="G993" s="82"/>
      <c r="H993" s="82"/>
      <c r="I993" s="82"/>
      <c r="J993" s="82"/>
      <c r="K993" s="82"/>
      <c r="L993" s="82"/>
      <c r="M993" s="82"/>
      <c r="N993" s="82"/>
      <c r="O993" s="82"/>
      <c r="P993" s="82"/>
      <c r="Q993" s="82"/>
      <c r="R993" s="82"/>
      <c r="S993" s="82"/>
      <c r="T993" s="82"/>
      <c r="U993" s="82"/>
    </row>
    <row r="994" spans="1:21">
      <c r="A994" s="82"/>
      <c r="B994" s="82"/>
      <c r="C994" s="82"/>
      <c r="D994" s="82"/>
      <c r="E994" s="82"/>
      <c r="F994" s="82"/>
      <c r="G994" s="82"/>
      <c r="H994" s="82"/>
      <c r="I994" s="82"/>
      <c r="J994" s="82"/>
      <c r="K994" s="82"/>
      <c r="L994" s="82"/>
      <c r="M994" s="82"/>
      <c r="N994" s="82"/>
      <c r="O994" s="82"/>
      <c r="P994" s="82"/>
      <c r="Q994" s="82"/>
      <c r="R994" s="82"/>
      <c r="S994" s="82"/>
      <c r="T994" s="82"/>
      <c r="U994" s="82"/>
    </row>
    <row r="995" spans="1:21">
      <c r="A995" s="82"/>
      <c r="B995" s="82"/>
      <c r="C995" s="82"/>
      <c r="D995" s="82"/>
      <c r="E995" s="82"/>
      <c r="F995" s="82"/>
      <c r="G995" s="82"/>
      <c r="H995" s="82"/>
      <c r="I995" s="82"/>
      <c r="J995" s="82"/>
      <c r="K995" s="82"/>
      <c r="L995" s="82"/>
      <c r="M995" s="82"/>
      <c r="N995" s="82"/>
      <c r="O995" s="82"/>
      <c r="P995" s="82"/>
      <c r="Q995" s="82"/>
      <c r="R995" s="82"/>
      <c r="S995" s="82"/>
      <c r="T995" s="82"/>
      <c r="U995" s="82"/>
    </row>
    <row r="996" spans="1:21">
      <c r="A996" s="82"/>
      <c r="B996" s="82"/>
      <c r="C996" s="82"/>
      <c r="D996" s="82"/>
      <c r="E996" s="82"/>
      <c r="F996" s="82"/>
      <c r="G996" s="82"/>
      <c r="H996" s="82"/>
      <c r="I996" s="82"/>
      <c r="J996" s="82"/>
      <c r="K996" s="82"/>
      <c r="L996" s="82"/>
      <c r="M996" s="82"/>
      <c r="N996" s="82"/>
      <c r="O996" s="82"/>
      <c r="P996" s="82"/>
      <c r="Q996" s="82"/>
      <c r="R996" s="82"/>
      <c r="S996" s="82"/>
      <c r="T996" s="82"/>
      <c r="U996" s="82"/>
    </row>
    <row r="997" spans="1:21">
      <c r="A997" s="82"/>
      <c r="B997" s="82"/>
      <c r="C997" s="82"/>
      <c r="D997" s="82"/>
      <c r="E997" s="82"/>
      <c r="F997" s="82"/>
      <c r="G997" s="82"/>
      <c r="H997" s="82"/>
      <c r="I997" s="82"/>
      <c r="J997" s="82"/>
      <c r="K997" s="82"/>
      <c r="L997" s="82"/>
      <c r="M997" s="82"/>
      <c r="N997" s="82"/>
      <c r="O997" s="82"/>
      <c r="P997" s="82"/>
      <c r="Q997" s="82"/>
      <c r="R997" s="82"/>
      <c r="S997" s="82"/>
      <c r="T997" s="82"/>
      <c r="U997" s="82"/>
    </row>
    <row r="998" spans="1:21">
      <c r="A998" s="82"/>
      <c r="B998" s="82"/>
      <c r="C998" s="82"/>
      <c r="D998" s="82"/>
      <c r="E998" s="82"/>
      <c r="F998" s="82"/>
      <c r="G998" s="82"/>
      <c r="H998" s="82"/>
      <c r="I998" s="82"/>
      <c r="J998" s="82"/>
      <c r="K998" s="82"/>
      <c r="L998" s="82"/>
      <c r="M998" s="82"/>
      <c r="N998" s="82"/>
      <c r="O998" s="82"/>
      <c r="P998" s="82"/>
      <c r="Q998" s="82"/>
      <c r="R998" s="82"/>
      <c r="S998" s="82"/>
      <c r="T998" s="82"/>
      <c r="U998" s="82"/>
    </row>
    <row r="999" spans="1:21">
      <c r="A999" s="82"/>
      <c r="B999" s="82"/>
      <c r="C999" s="82"/>
      <c r="D999" s="82"/>
      <c r="E999" s="82"/>
      <c r="F999" s="82"/>
      <c r="G999" s="82"/>
      <c r="H999" s="82"/>
      <c r="I999" s="82"/>
      <c r="J999" s="82"/>
      <c r="K999" s="82"/>
      <c r="L999" s="82"/>
      <c r="M999" s="82"/>
      <c r="N999" s="82"/>
      <c r="O999" s="82"/>
      <c r="P999" s="82"/>
      <c r="Q999" s="82"/>
      <c r="R999" s="82"/>
      <c r="S999" s="82"/>
      <c r="T999" s="82"/>
      <c r="U999" s="82"/>
    </row>
    <row r="1000" spans="1:21">
      <c r="A1000" s="82"/>
      <c r="B1000" s="82"/>
      <c r="C1000" s="82"/>
      <c r="D1000" s="82"/>
      <c r="E1000" s="82"/>
      <c r="F1000" s="82"/>
      <c r="G1000" s="82"/>
      <c r="H1000" s="82"/>
      <c r="I1000" s="82"/>
      <c r="J1000" s="82"/>
      <c r="K1000" s="82"/>
      <c r="L1000" s="82"/>
      <c r="M1000" s="82"/>
      <c r="N1000" s="82"/>
      <c r="O1000" s="82"/>
      <c r="P1000" s="82"/>
      <c r="Q1000" s="82"/>
      <c r="R1000" s="82"/>
      <c r="S1000" s="82"/>
      <c r="T1000" s="82"/>
      <c r="U1000" s="82"/>
    </row>
  </sheetData>
  <autoFilter ref="A12:L345" xr:uid="{00000000-0009-0000-0000-000004000000}"/>
  <mergeCells count="2">
    <mergeCell ref="K351:L351"/>
    <mergeCell ref="D352:L353"/>
  </mergeCells>
  <pageMargins left="0.11811023622047245" right="0.11811023622047245" top="0.39370078740157483" bottom="0.39370078740157483" header="0" footer="0"/>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28</vt:i4>
      </vt:variant>
    </vt:vector>
  </HeadingPairs>
  <TitlesOfParts>
    <vt:vector size="33" baseType="lpstr">
      <vt:lpstr>RESUMO</vt:lpstr>
      <vt:lpstr>PREDIO PRINCIPAL</vt:lpstr>
      <vt:lpstr>QUADRA</vt:lpstr>
      <vt:lpstr>IMPL SESC</vt:lpstr>
      <vt:lpstr>IMPL SENAC</vt:lpstr>
      <vt:lpstr>'IMPL SENAC'!Z_2D01C884_9B62_4A55_B685_D23B0DB11095_.wvu.PrintArea</vt:lpstr>
      <vt:lpstr>'IMPL SESC'!Z_2D01C884_9B62_4A55_B685_D23B0DB11095_.wvu.PrintArea</vt:lpstr>
      <vt:lpstr>'PREDIO PRINCIPAL'!Z_2D01C884_9B62_4A55_B685_D23B0DB11095_.wvu.PrintArea</vt:lpstr>
      <vt:lpstr>QUADRA!Z_2D01C884_9B62_4A55_B685_D23B0DB11095_.wvu.PrintArea</vt:lpstr>
      <vt:lpstr>'IMPL SENAC'!Z_2D01C884_9B62_4A55_B685_D23B0DB11095_.wvu.PrintTitles</vt:lpstr>
      <vt:lpstr>'IMPL SESC'!Z_2D01C884_9B62_4A55_B685_D23B0DB11095_.wvu.PrintTitles</vt:lpstr>
      <vt:lpstr>'PREDIO PRINCIPAL'!Z_2D01C884_9B62_4A55_B685_D23B0DB11095_.wvu.PrintTitles</vt:lpstr>
      <vt:lpstr>QUADRA!Z_2D01C884_9B62_4A55_B685_D23B0DB11095_.wvu.PrintTitles</vt:lpstr>
      <vt:lpstr>'IMPL SENAC'!Z_6D1F9F0E_7F98_4A2A_829C_7CCB21E83A21_.wvu.Cols</vt:lpstr>
      <vt:lpstr>'IMPL SESC'!Z_6D1F9F0E_7F98_4A2A_829C_7CCB21E83A21_.wvu.Cols</vt:lpstr>
      <vt:lpstr>'PREDIO PRINCIPAL'!Z_6D1F9F0E_7F98_4A2A_829C_7CCB21E83A21_.wvu.Cols</vt:lpstr>
      <vt:lpstr>QUADRA!Z_6D1F9F0E_7F98_4A2A_829C_7CCB21E83A21_.wvu.Cols</vt:lpstr>
      <vt:lpstr>'IMPL SENAC'!Z_6D1F9F0E_7F98_4A2A_829C_7CCB21E83A21_.wvu.PrintArea</vt:lpstr>
      <vt:lpstr>'IMPL SESC'!Z_6D1F9F0E_7F98_4A2A_829C_7CCB21E83A21_.wvu.PrintArea</vt:lpstr>
      <vt:lpstr>'PREDIO PRINCIPAL'!Z_6D1F9F0E_7F98_4A2A_829C_7CCB21E83A21_.wvu.PrintArea</vt:lpstr>
      <vt:lpstr>QUADRA!Z_6D1F9F0E_7F98_4A2A_829C_7CCB21E83A21_.wvu.PrintArea</vt:lpstr>
      <vt:lpstr>'IMPL SENAC'!Z_6D1F9F0E_7F98_4A2A_829C_7CCB21E83A21_.wvu.PrintTitles</vt:lpstr>
      <vt:lpstr>'IMPL SESC'!Z_6D1F9F0E_7F98_4A2A_829C_7CCB21E83A21_.wvu.PrintTitles</vt:lpstr>
      <vt:lpstr>'PREDIO PRINCIPAL'!Z_6D1F9F0E_7F98_4A2A_829C_7CCB21E83A21_.wvu.PrintTitles</vt:lpstr>
      <vt:lpstr>QUADRA!Z_6D1F9F0E_7F98_4A2A_829C_7CCB21E83A21_.wvu.PrintTitles</vt:lpstr>
      <vt:lpstr>'IMPL SENAC'!Z_D3494AF6_7E3C_4FF4_9EB5_FD484F1F492D_.wvu.PrintArea</vt:lpstr>
      <vt:lpstr>'IMPL SESC'!Z_D3494AF6_7E3C_4FF4_9EB5_FD484F1F492D_.wvu.PrintArea</vt:lpstr>
      <vt:lpstr>'PREDIO PRINCIPAL'!Z_D3494AF6_7E3C_4FF4_9EB5_FD484F1F492D_.wvu.PrintArea</vt:lpstr>
      <vt:lpstr>QUADRA!Z_D3494AF6_7E3C_4FF4_9EB5_FD484F1F492D_.wvu.PrintArea</vt:lpstr>
      <vt:lpstr>'IMPL SENAC'!Z_D3494AF6_7E3C_4FF4_9EB5_FD484F1F492D_.wvu.PrintTitles</vt:lpstr>
      <vt:lpstr>'IMPL SESC'!Z_D3494AF6_7E3C_4FF4_9EB5_FD484F1F492D_.wvu.PrintTitles</vt:lpstr>
      <vt:lpstr>'PREDIO PRINCIPAL'!Z_D3494AF6_7E3C_4FF4_9EB5_FD484F1F492D_.wvu.PrintTitles</vt:lpstr>
      <vt:lpstr>QUADRA!Z_D3494AF6_7E3C_4FF4_9EB5_FD484F1F492D_.wvu.PrintTitles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Kossar</dc:creator>
  <cp:lastModifiedBy>Juliana Tonelli Kranz</cp:lastModifiedBy>
  <dcterms:created xsi:type="dcterms:W3CDTF">2014-02-12T17:31:31Z</dcterms:created>
  <dcterms:modified xsi:type="dcterms:W3CDTF">2022-06-22T17:52:39Z</dcterms:modified>
</cp:coreProperties>
</file>